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drawings/drawing3.xml" ContentType="application/vnd.openxmlformats-officedocument.drawing+xml"/>
  <Override PartName="/xl/ctrlProps/ctrlProp26.xml" ContentType="application/vnd.ms-excel.controlproperties+xml"/>
  <Override PartName="/xl/drawings/drawing4.xml" ContentType="application/vnd.openxmlformats-officedocument.drawing+xml"/>
  <Override PartName="/xl/ctrlProps/ctrlProp27.xml" ContentType="application/vnd.ms-excel.controlproperties+xml"/>
  <Override PartName="/xl/drawings/drawing5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6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drawings/drawing7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8.xml" ContentType="application/vnd.openxmlformats-officedocument.drawing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drawings/drawing9.xml" ContentType="application/vnd.openxmlformats-officedocument.drawing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inuser\Documents\personal\writing\Blog\efficiency365\"/>
    </mc:Choice>
  </mc:AlternateContent>
  <bookViews>
    <workbookView xWindow="0" yWindow="0" windowWidth="24000" windowHeight="9255" firstSheet="1" activeTab="8"/>
  </bookViews>
  <sheets>
    <sheet name="Base 2" sheetId="6" r:id="rId1"/>
    <sheet name="C1" sheetId="2" r:id="rId2"/>
    <sheet name="C2" sheetId="4" r:id="rId3"/>
    <sheet name="C3" sheetId="5" r:id="rId4"/>
    <sheet name="C5" sheetId="7" r:id="rId5"/>
    <sheet name="C6" sheetId="8" r:id="rId6"/>
    <sheet name="C7" sheetId="10" r:id="rId7"/>
    <sheet name="Temp" sheetId="9" r:id="rId8"/>
    <sheet name="C8" sheetId="11" r:id="rId9"/>
  </sheets>
  <calcPr calcId="162913"/>
</workbook>
</file>

<file path=xl/calcChain.xml><?xml version="1.0" encoding="utf-8"?>
<calcChain xmlns="http://schemas.openxmlformats.org/spreadsheetml/2006/main">
  <c r="E41" i="11" l="1"/>
  <c r="E40" i="11"/>
  <c r="E38" i="11"/>
  <c r="E32" i="11"/>
  <c r="E31" i="11"/>
  <c r="E30" i="11"/>
  <c r="E29" i="11"/>
  <c r="E28" i="11"/>
  <c r="E27" i="11"/>
  <c r="E24" i="11"/>
  <c r="E21" i="11" s="1"/>
  <c r="E19" i="11"/>
  <c r="E17" i="11" s="1"/>
  <c r="E11" i="11"/>
  <c r="E2" i="11" s="1"/>
  <c r="G2" i="11" s="1"/>
  <c r="D5" i="11"/>
  <c r="E4" i="11"/>
  <c r="G4" i="11" s="1"/>
  <c r="D4" i="11"/>
  <c r="D3" i="11"/>
  <c r="D2" i="11"/>
  <c r="G45" i="10"/>
  <c r="E41" i="10"/>
  <c r="E40" i="10"/>
  <c r="E38" i="10"/>
  <c r="E32" i="10"/>
  <c r="E4" i="10" s="1"/>
  <c r="G4" i="10" s="1"/>
  <c r="E31" i="10"/>
  <c r="E30" i="10"/>
  <c r="E29" i="10"/>
  <c r="E28" i="10"/>
  <c r="E26" i="10" s="1"/>
  <c r="E27" i="10"/>
  <c r="E24" i="10"/>
  <c r="E21" i="10"/>
  <c r="E19" i="10"/>
  <c r="E17" i="10"/>
  <c r="E15" i="10" s="1"/>
  <c r="E11" i="10"/>
  <c r="D5" i="10"/>
  <c r="D4" i="10"/>
  <c r="D3" i="10"/>
  <c r="D2" i="10"/>
  <c r="G46" i="9"/>
  <c r="E42" i="9"/>
  <c r="E41" i="9"/>
  <c r="E38" i="9" s="1"/>
  <c r="E5" i="9" s="1"/>
  <c r="G5" i="9" s="1"/>
  <c r="E39" i="9"/>
  <c r="E33" i="9"/>
  <c r="E32" i="9"/>
  <c r="E31" i="9"/>
  <c r="E30" i="9"/>
  <c r="E29" i="9"/>
  <c r="E28" i="9"/>
  <c r="E27" i="9" s="1"/>
  <c r="E25" i="9"/>
  <c r="E22" i="9" s="1"/>
  <c r="E20" i="9"/>
  <c r="E18" i="9" s="1"/>
  <c r="E12" i="9"/>
  <c r="D5" i="9"/>
  <c r="E4" i="9"/>
  <c r="G4" i="9"/>
  <c r="D4" i="9"/>
  <c r="D3" i="9"/>
  <c r="E2" i="9"/>
  <c r="G2" i="9" s="1"/>
  <c r="D2" i="9"/>
  <c r="G46" i="8"/>
  <c r="E42" i="8"/>
  <c r="E41" i="8"/>
  <c r="E39" i="8"/>
  <c r="E38" i="8" s="1"/>
  <c r="E5" i="8" s="1"/>
  <c r="G5" i="8" s="1"/>
  <c r="E33" i="8"/>
  <c r="E4" i="8" s="1"/>
  <c r="G4" i="8" s="1"/>
  <c r="E32" i="8"/>
  <c r="E31" i="8"/>
  <c r="E27" i="8" s="1"/>
  <c r="E30" i="8"/>
  <c r="E29" i="8"/>
  <c r="E28" i="8"/>
  <c r="E25" i="8"/>
  <c r="E22" i="8"/>
  <c r="E20" i="8"/>
  <c r="E18" i="8"/>
  <c r="E12" i="8"/>
  <c r="D5" i="8"/>
  <c r="D4" i="8"/>
  <c r="D3" i="8"/>
  <c r="E2" i="8"/>
  <c r="G2" i="8" s="1"/>
  <c r="D2" i="8"/>
  <c r="G45" i="7"/>
  <c r="E41" i="7"/>
  <c r="E40" i="7"/>
  <c r="E38" i="7"/>
  <c r="E32" i="7"/>
  <c r="E4" i="7" s="1"/>
  <c r="G4" i="7" s="1"/>
  <c r="E31" i="7"/>
  <c r="E30" i="7"/>
  <c r="E29" i="7"/>
  <c r="E26" i="7" s="1"/>
  <c r="E15" i="7" s="1"/>
  <c r="E28" i="7"/>
  <c r="E27" i="7"/>
  <c r="E24" i="7"/>
  <c r="E21" i="7"/>
  <c r="E19" i="7"/>
  <c r="E17" i="7"/>
  <c r="E11" i="7"/>
  <c r="E2" i="7" s="1"/>
  <c r="G2" i="7" s="1"/>
  <c r="D5" i="7"/>
  <c r="D4" i="7"/>
  <c r="D3" i="7"/>
  <c r="D2" i="7"/>
  <c r="G46" i="6"/>
  <c r="E42" i="6"/>
  <c r="E41" i="6"/>
  <c r="E38" i="6" s="1"/>
  <c r="E5" i="6" s="1"/>
  <c r="G5" i="6" s="1"/>
  <c r="E39" i="6"/>
  <c r="E33" i="6"/>
  <c r="E32" i="6"/>
  <c r="E31" i="6"/>
  <c r="E30" i="6"/>
  <c r="E29" i="6"/>
  <c r="E27" i="6" s="1"/>
  <c r="E28" i="6"/>
  <c r="E25" i="6"/>
  <c r="E22" i="6" s="1"/>
  <c r="E20" i="6"/>
  <c r="E18" i="6" s="1"/>
  <c r="E12" i="6"/>
  <c r="D5" i="6"/>
  <c r="E4" i="6"/>
  <c r="G4" i="6"/>
  <c r="D4" i="6"/>
  <c r="D3" i="6"/>
  <c r="D2" i="6"/>
  <c r="G46" i="5"/>
  <c r="E38" i="5"/>
  <c r="E5" i="5" s="1"/>
  <c r="G5" i="5" s="1"/>
  <c r="E33" i="5"/>
  <c r="E4" i="5" s="1"/>
  <c r="G4" i="5" s="1"/>
  <c r="E27" i="5"/>
  <c r="E22" i="5"/>
  <c r="E16" i="5" s="1"/>
  <c r="E3" i="5" s="1"/>
  <c r="E18" i="5"/>
  <c r="E12" i="5"/>
  <c r="D5" i="5"/>
  <c r="D4" i="5"/>
  <c r="D3" i="5"/>
  <c r="D2" i="5"/>
  <c r="H6" i="4"/>
  <c r="G46" i="4"/>
  <c r="E38" i="4"/>
  <c r="E33" i="4"/>
  <c r="E4" i="4" s="1"/>
  <c r="G4" i="4" s="1"/>
  <c r="E27" i="4"/>
  <c r="E22" i="4"/>
  <c r="E18" i="4"/>
  <c r="E16" i="4"/>
  <c r="E3" i="4" s="1"/>
  <c r="E12" i="4"/>
  <c r="E46" i="4" s="1"/>
  <c r="E47" i="4" s="1"/>
  <c r="E5" i="4"/>
  <c r="G5" i="4" s="1"/>
  <c r="D5" i="4"/>
  <c r="D4" i="4"/>
  <c r="D3" i="4"/>
  <c r="E2" i="4"/>
  <c r="G2" i="4" s="1"/>
  <c r="D2" i="4"/>
  <c r="G46" i="2"/>
  <c r="D5" i="2"/>
  <c r="D4" i="2"/>
  <c r="D3" i="2"/>
  <c r="D2" i="2"/>
  <c r="E12" i="2"/>
  <c r="E2" i="2" s="1"/>
  <c r="E18" i="2"/>
  <c r="E16" i="2" s="1"/>
  <c r="E22" i="2"/>
  <c r="E27" i="2"/>
  <c r="E33" i="2"/>
  <c r="E4" i="2"/>
  <c r="G4" i="2" s="1"/>
  <c r="E38" i="2"/>
  <c r="E5" i="2" s="1"/>
  <c r="G5" i="2" s="1"/>
  <c r="E37" i="11"/>
  <c r="E5" i="11" s="1"/>
  <c r="G5" i="11" s="1"/>
  <c r="E37" i="10"/>
  <c r="E5" i="10"/>
  <c r="G5" i="10" s="1"/>
  <c r="E2" i="10"/>
  <c r="E37" i="7"/>
  <c r="E5" i="7" s="1"/>
  <c r="G5" i="7" s="1"/>
  <c r="E2" i="6"/>
  <c r="E2" i="5"/>
  <c r="G2" i="5" s="1"/>
  <c r="G2" i="10"/>
  <c r="G2" i="6"/>
  <c r="E3" i="10" l="1"/>
  <c r="E45" i="10"/>
  <c r="E46" i="10" s="1"/>
  <c r="E3" i="2"/>
  <c r="G3" i="2" s="1"/>
  <c r="E46" i="2"/>
  <c r="E47" i="2" s="1"/>
  <c r="E46" i="5"/>
  <c r="E47" i="5" s="1"/>
  <c r="E16" i="6"/>
  <c r="E3" i="6" s="1"/>
  <c r="E16" i="8"/>
  <c r="E46" i="8" s="1"/>
  <c r="E47" i="8" s="1"/>
  <c r="E26" i="11"/>
  <c r="G2" i="2"/>
  <c r="G3" i="5"/>
  <c r="E6" i="5"/>
  <c r="G6" i="5" s="1"/>
  <c r="E3" i="7"/>
  <c r="E45" i="7"/>
  <c r="E46" i="7" s="1"/>
  <c r="G3" i="10"/>
  <c r="E6" i="10"/>
  <c r="G6" i="10" s="1"/>
  <c r="E6" i="4"/>
  <c r="G6" i="4" s="1"/>
  <c r="G3" i="4"/>
  <c r="E16" i="9"/>
  <c r="E15" i="11"/>
  <c r="E3" i="8" l="1"/>
  <c r="E6" i="2"/>
  <c r="G6" i="2" s="1"/>
  <c r="E46" i="6"/>
  <c r="E47" i="6" s="1"/>
  <c r="E3" i="9"/>
  <c r="E46" i="9"/>
  <c r="E47" i="9" s="1"/>
  <c r="E6" i="7"/>
  <c r="G6" i="7" s="1"/>
  <c r="G3" i="7"/>
  <c r="G3" i="6"/>
  <c r="E6" i="6"/>
  <c r="G6" i="6" s="1"/>
  <c r="E3" i="11"/>
  <c r="G3" i="8"/>
  <c r="E6" i="8"/>
  <c r="G6" i="8" s="1"/>
  <c r="E6" i="11" l="1"/>
  <c r="G6" i="11" s="1"/>
  <c r="G3" i="11"/>
  <c r="E6" i="9"/>
  <c r="G6" i="9" s="1"/>
  <c r="G3" i="9"/>
</calcChain>
</file>

<file path=xl/sharedStrings.xml><?xml version="1.0" encoding="utf-8"?>
<sst xmlns="http://schemas.openxmlformats.org/spreadsheetml/2006/main" count="323" uniqueCount="36">
  <si>
    <t>Total</t>
  </si>
  <si>
    <t>Panelist 1</t>
  </si>
  <si>
    <t>Panelist 2</t>
  </si>
  <si>
    <t>Average</t>
  </si>
  <si>
    <t>Biz mgmt</t>
  </si>
  <si>
    <t>Design thinking &amp; innovation</t>
  </si>
  <si>
    <t>Essay</t>
  </si>
  <si>
    <t>Extra curricular</t>
  </si>
  <si>
    <t>%</t>
  </si>
  <si>
    <t>Thinking clearly and analytically</t>
  </si>
  <si>
    <t>Problem Solving</t>
  </si>
  <si>
    <t>Presentation skills</t>
  </si>
  <si>
    <t>Divergent thinking</t>
  </si>
  <si>
    <t>Ability to think on one's feet</t>
  </si>
  <si>
    <t>Things done in past</t>
  </si>
  <si>
    <t>Observation in real life</t>
  </si>
  <si>
    <t xml:space="preserve">Ability to extrapolate </t>
  </si>
  <si>
    <t>Language finesse</t>
  </si>
  <si>
    <t>Thought clarity</t>
  </si>
  <si>
    <t>Truthfulness</t>
  </si>
  <si>
    <t>Depth of knowledge</t>
  </si>
  <si>
    <t>Expertise</t>
  </si>
  <si>
    <t>Consistency</t>
  </si>
  <si>
    <t>Versatility</t>
  </si>
  <si>
    <t>Hurdle factor</t>
  </si>
  <si>
    <t>Originality</t>
  </si>
  <si>
    <t>Fluency</t>
  </si>
  <si>
    <t>Clarity of vision</t>
  </si>
  <si>
    <t>Level of challenge</t>
  </si>
  <si>
    <t>Creative aspect</t>
  </si>
  <si>
    <t xml:space="preserve">Frequency </t>
  </si>
  <si>
    <t>Observation skills</t>
  </si>
  <si>
    <t>Narration skills - story telling</t>
  </si>
  <si>
    <t>See the situation from point of view of stakeholder</t>
  </si>
  <si>
    <t>Insights</t>
  </si>
  <si>
    <t>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</si>
</sst>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;;;"/>
    <numFmt numFmtId="165" formatCode="#\ &quot; out of 25&quot;"/>
    <numFmt numFmtId="166" formatCode="#\ &quot; out of 15&quot;"/>
    <numFmt numFmtId="167" formatCode="#\ &quot; out of 5&quot;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2" fillId="3" borderId="0" xfId="2"/>
    <xf numFmtId="0" fontId="5" fillId="0" borderId="0" xfId="0" applyFont="1" applyAlignment="1">
      <alignment vertical="center"/>
    </xf>
    <xf numFmtId="0" fontId="1" fillId="2" borderId="0" xfId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3" borderId="0" xfId="2" applyAlignment="1">
      <alignment vertical="center"/>
    </xf>
    <xf numFmtId="0" fontId="0" fillId="4" borderId="0" xfId="0" applyFill="1" applyAlignment="1">
      <alignment vertical="center"/>
    </xf>
    <xf numFmtId="164" fontId="0" fillId="0" borderId="0" xfId="0" applyNumberFormat="1"/>
    <xf numFmtId="165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checked="Checked" fmlaLink="$F$20" lockText="1" noThreeD="1"/>
</file>

<file path=xl/ctrlProps/ctrlProp10.xml><?xml version="1.0" encoding="utf-8"?>
<formControlPr xmlns="http://schemas.microsoft.com/office/spreadsheetml/2009/9/main" objectType="CheckBox" checked="Checked" fmlaLink="$F$42" lockText="1" noThreeD="1"/>
</file>

<file path=xl/ctrlProps/ctrlProp100.xml><?xml version="1.0" encoding="utf-8"?>
<formControlPr xmlns="http://schemas.microsoft.com/office/spreadsheetml/2009/9/main" objectType="CheckBox" fmlaLink="$F$20" lockText="1" noThreeD="1"/>
</file>

<file path=xl/ctrlProps/ctrlProp101.xml><?xml version="1.0" encoding="utf-8"?>
<formControlPr xmlns="http://schemas.microsoft.com/office/spreadsheetml/2009/9/main" objectType="CheckBox" fmlaLink="$F$25" lockText="1" noThreeD="1"/>
</file>

<file path=xl/ctrlProps/ctrlProp102.xml><?xml version="1.0" encoding="utf-8"?>
<formControlPr xmlns="http://schemas.microsoft.com/office/spreadsheetml/2009/9/main" objectType="CheckBox" fmlaLink="$F$28" lockText="1" noThreeD="1"/>
</file>

<file path=xl/ctrlProps/ctrlProp103.xml><?xml version="1.0" encoding="utf-8"?>
<formControlPr xmlns="http://schemas.microsoft.com/office/spreadsheetml/2009/9/main" objectType="CheckBox" fmlaLink="$F$29" lockText="1" noThreeD="1"/>
</file>

<file path=xl/ctrlProps/ctrlProp104.xml><?xml version="1.0" encoding="utf-8"?>
<formControlPr xmlns="http://schemas.microsoft.com/office/spreadsheetml/2009/9/main" objectType="CheckBox" fmlaLink="$F$31" lockText="1" noThreeD="1"/>
</file>

<file path=xl/ctrlProps/ctrlProp105.xml><?xml version="1.0" encoding="utf-8"?>
<formControlPr xmlns="http://schemas.microsoft.com/office/spreadsheetml/2009/9/main" objectType="CheckBox" fmlaLink="$F$30" lockText="1" noThreeD="1"/>
</file>

<file path=xl/ctrlProps/ctrlProp106.xml><?xml version="1.0" encoding="utf-8"?>
<formControlPr xmlns="http://schemas.microsoft.com/office/spreadsheetml/2009/9/main" objectType="CheckBox" fmlaLink="$F$32" lockText="1" noThreeD="1"/>
</file>

<file path=xl/ctrlProps/ctrlProp107.xml><?xml version="1.0" encoding="utf-8"?>
<formControlPr xmlns="http://schemas.microsoft.com/office/spreadsheetml/2009/9/main" objectType="CheckBox" fmlaLink="$F$39" lockText="1" noThreeD="1"/>
</file>

<file path=xl/ctrlProps/ctrlProp108.xml><?xml version="1.0" encoding="utf-8"?>
<formControlPr xmlns="http://schemas.microsoft.com/office/spreadsheetml/2009/9/main" objectType="CheckBox" fmlaLink="$F$41" lockText="1" noThreeD="1"/>
</file>

<file path=xl/ctrlProps/ctrlProp109.xml><?xml version="1.0" encoding="utf-8"?>
<formControlPr xmlns="http://schemas.microsoft.com/office/spreadsheetml/2009/9/main" objectType="CheckBox" fmlaLink="$F$42" lockText="1" noThreeD="1"/>
</file>

<file path=xl/ctrlProps/ctrlProp11.xml><?xml version="1.0" encoding="utf-8"?>
<formControlPr xmlns="http://schemas.microsoft.com/office/spreadsheetml/2009/9/main" objectType="Scroll" dx="16" fmlaLink="$E$34" horiz="1" max="4" page="0" val="2"/>
</file>

<file path=xl/ctrlProps/ctrlProp110.xml><?xml version="1.0" encoding="utf-8"?>
<formControlPr xmlns="http://schemas.microsoft.com/office/spreadsheetml/2009/9/main" objectType="Scroll" dx="16" fmlaLink="$E$34" horiz="1" max="4" page="0" val="0"/>
</file>

<file path=xl/ctrlProps/ctrlProp111.xml><?xml version="1.0" encoding="utf-8"?>
<formControlPr xmlns="http://schemas.microsoft.com/office/spreadsheetml/2009/9/main" objectType="Scroll" dx="16" fmlaLink="$E$35" horiz="1" max="4" page="0" val="0"/>
</file>

<file path=xl/ctrlProps/ctrlProp112.xml><?xml version="1.0" encoding="utf-8"?>
<formControlPr xmlns="http://schemas.microsoft.com/office/spreadsheetml/2009/9/main" objectType="Scroll" dx="16" fmlaLink="$E$36" horiz="1" max="4" page="0" val="0"/>
</file>

<file path=xl/ctrlProps/ctrlProp113.xml><?xml version="1.0" encoding="utf-8"?>
<formControlPr xmlns="http://schemas.microsoft.com/office/spreadsheetml/2009/9/main" objectType="Spin" dx="16" fmlaLink="$E$40" max="2" page="10" val="0"/>
</file>

<file path=xl/ctrlProps/ctrlProp114.xml><?xml version="1.0" encoding="utf-8"?>
<formControlPr xmlns="http://schemas.microsoft.com/office/spreadsheetml/2009/9/main" objectType="Spin" dx="16" fmlaLink="$E$21" max="2" page="10" val="0"/>
</file>

<file path=xl/ctrlProps/ctrlProp115.xml><?xml version="1.0" encoding="utf-8"?>
<formControlPr xmlns="http://schemas.microsoft.com/office/spreadsheetml/2009/9/main" objectType="Spin" dx="16" fmlaLink="$E$23" max="2" page="10" val="0"/>
</file>

<file path=xl/ctrlProps/ctrlProp116.xml><?xml version="1.0" encoding="utf-8"?>
<formControlPr xmlns="http://schemas.microsoft.com/office/spreadsheetml/2009/9/main" objectType="Spin" dx="16" fmlaLink="$E$24" max="2" page="10" val="0"/>
</file>

<file path=xl/ctrlProps/ctrlProp117.xml><?xml version="1.0" encoding="utf-8"?>
<formControlPr xmlns="http://schemas.microsoft.com/office/spreadsheetml/2009/9/main" objectType="Spin" dx="16" fmlaLink="$E$37" max="3" page="10" val="0"/>
</file>

<file path=xl/ctrlProps/ctrlProp118.xml><?xml version="1.0" encoding="utf-8"?>
<formControlPr xmlns="http://schemas.microsoft.com/office/spreadsheetml/2009/9/main" objectType="Scroll" dx="16" fmlaLink="$E$26" horiz="1" max="5" page="0" val="0"/>
</file>

<file path=xl/ctrlProps/ctrlProp119.xml><?xml version="1.0" encoding="utf-8"?>
<formControlPr xmlns="http://schemas.microsoft.com/office/spreadsheetml/2009/9/main" objectType="Scroll" dx="16" fmlaLink="$E$17" horiz="1" max="5" page="0" val="0"/>
</file>

<file path=xl/ctrlProps/ctrlProp12.xml><?xml version="1.0" encoding="utf-8"?>
<formControlPr xmlns="http://schemas.microsoft.com/office/spreadsheetml/2009/9/main" objectType="Scroll" dx="16" fmlaLink="$E$35" horiz="1" max="4" page="0" val="3"/>
</file>

<file path=xl/ctrlProps/ctrlProp120.xml><?xml version="1.0" encoding="utf-8"?>
<formControlPr xmlns="http://schemas.microsoft.com/office/spreadsheetml/2009/9/main" objectType="Spin" dx="16" fmlaLink="$E$19" max="2" page="10" val="0"/>
</file>

<file path=xl/ctrlProps/ctrlProp121.xml><?xml version="1.0" encoding="utf-8"?>
<formControlPr xmlns="http://schemas.microsoft.com/office/spreadsheetml/2009/9/main" objectType="Scroll" dx="16" fmlaLink="$E$15" horiz="1" max="9" page="0" val="0"/>
</file>

<file path=xl/ctrlProps/ctrlProp122.xml><?xml version="1.0" encoding="utf-8"?>
<formControlPr xmlns="http://schemas.microsoft.com/office/spreadsheetml/2009/9/main" objectType="Scroll" dx="16" fmlaLink="$E$14" horiz="1" max="8" page="0" val="0"/>
</file>

<file path=xl/ctrlProps/ctrlProp123.xml><?xml version="1.0" encoding="utf-8"?>
<formControlPr xmlns="http://schemas.microsoft.com/office/spreadsheetml/2009/9/main" objectType="Scroll" dx="16" fmlaLink="$E$13" horiz="1" max="8" page="0" val="0"/>
</file>

<file path=xl/ctrlProps/ctrlProp124.xml><?xml version="1.0" encoding="utf-8"?>
<formControlPr xmlns="http://schemas.microsoft.com/office/spreadsheetml/2009/9/main" objectType="CheckBox" fmlaLink="$F$19" lockText="1" noThreeD="1"/>
</file>

<file path=xl/ctrlProps/ctrlProp125.xml><?xml version="1.0" encoding="utf-8"?>
<formControlPr xmlns="http://schemas.microsoft.com/office/spreadsheetml/2009/9/main" objectType="CheckBox" fmlaLink="$F$24" lockText="1" noThreeD="1"/>
</file>

<file path=xl/ctrlProps/ctrlProp126.xml><?xml version="1.0" encoding="utf-8"?>
<formControlPr xmlns="http://schemas.microsoft.com/office/spreadsheetml/2009/9/main" objectType="CheckBox" fmlaLink="$F$27" lockText="1" noThreeD="1"/>
</file>

<file path=xl/ctrlProps/ctrlProp127.xml><?xml version="1.0" encoding="utf-8"?>
<formControlPr xmlns="http://schemas.microsoft.com/office/spreadsheetml/2009/9/main" objectType="CheckBox" fmlaLink="$F$28" lockText="1" noThreeD="1"/>
</file>

<file path=xl/ctrlProps/ctrlProp128.xml><?xml version="1.0" encoding="utf-8"?>
<formControlPr xmlns="http://schemas.microsoft.com/office/spreadsheetml/2009/9/main" objectType="CheckBox" fmlaLink="$F$30" lockText="1" noThreeD="1"/>
</file>

<file path=xl/ctrlProps/ctrlProp129.xml><?xml version="1.0" encoding="utf-8"?>
<formControlPr xmlns="http://schemas.microsoft.com/office/spreadsheetml/2009/9/main" objectType="CheckBox" fmlaLink="$F$29" lockText="1" noThreeD="1"/>
</file>

<file path=xl/ctrlProps/ctrlProp13.xml><?xml version="1.0" encoding="utf-8"?>
<formControlPr xmlns="http://schemas.microsoft.com/office/spreadsheetml/2009/9/main" objectType="Scroll" dx="16" fmlaLink="$E$36" horiz="1" max="4" page="0" val="4"/>
</file>

<file path=xl/ctrlProps/ctrlProp130.xml><?xml version="1.0" encoding="utf-8"?>
<formControlPr xmlns="http://schemas.microsoft.com/office/spreadsheetml/2009/9/main" objectType="CheckBox" fmlaLink="$F$31" lockText="1" noThreeD="1"/>
</file>

<file path=xl/ctrlProps/ctrlProp131.xml><?xml version="1.0" encoding="utf-8"?>
<formControlPr xmlns="http://schemas.microsoft.com/office/spreadsheetml/2009/9/main" objectType="CheckBox" fmlaLink="$F$38" lockText="1" noThreeD="1"/>
</file>

<file path=xl/ctrlProps/ctrlProp132.xml><?xml version="1.0" encoding="utf-8"?>
<formControlPr xmlns="http://schemas.microsoft.com/office/spreadsheetml/2009/9/main" objectType="CheckBox" fmlaLink="$F$40" lockText="1" noThreeD="1"/>
</file>

<file path=xl/ctrlProps/ctrlProp133.xml><?xml version="1.0" encoding="utf-8"?>
<formControlPr xmlns="http://schemas.microsoft.com/office/spreadsheetml/2009/9/main" objectType="CheckBox" fmlaLink="$F$41" lockText="1" noThreeD="1"/>
</file>

<file path=xl/ctrlProps/ctrlProp134.xml><?xml version="1.0" encoding="utf-8"?>
<formControlPr xmlns="http://schemas.microsoft.com/office/spreadsheetml/2009/9/main" objectType="Scroll" dx="16" fmlaLink="$E$33" horiz="1" max="4" page="0" val="0"/>
</file>

<file path=xl/ctrlProps/ctrlProp135.xml><?xml version="1.0" encoding="utf-8"?>
<formControlPr xmlns="http://schemas.microsoft.com/office/spreadsheetml/2009/9/main" objectType="Scroll" dx="16" fmlaLink="$E$34" horiz="1" max="4" page="0" val="0"/>
</file>

<file path=xl/ctrlProps/ctrlProp136.xml><?xml version="1.0" encoding="utf-8"?>
<formControlPr xmlns="http://schemas.microsoft.com/office/spreadsheetml/2009/9/main" objectType="Scroll" dx="16" fmlaLink="$E$35" horiz="1" max="4" page="0" val="0"/>
</file>

<file path=xl/ctrlProps/ctrlProp137.xml><?xml version="1.0" encoding="utf-8"?>
<formControlPr xmlns="http://schemas.microsoft.com/office/spreadsheetml/2009/9/main" objectType="Spin" dx="16" fmlaLink="$E$39" max="2" page="10" val="0"/>
</file>

<file path=xl/ctrlProps/ctrlProp138.xml><?xml version="1.0" encoding="utf-8"?>
<formControlPr xmlns="http://schemas.microsoft.com/office/spreadsheetml/2009/9/main" objectType="Spin" dx="16" fmlaLink="$E$20" max="2" page="10" val="0"/>
</file>

<file path=xl/ctrlProps/ctrlProp139.xml><?xml version="1.0" encoding="utf-8"?>
<formControlPr xmlns="http://schemas.microsoft.com/office/spreadsheetml/2009/9/main" objectType="Spin" dx="16" fmlaLink="$E$22" max="2" page="10" val="0"/>
</file>

<file path=xl/ctrlProps/ctrlProp14.xml><?xml version="1.0" encoding="utf-8"?>
<formControlPr xmlns="http://schemas.microsoft.com/office/spreadsheetml/2009/9/main" objectType="Spin" dx="16" fmlaLink="$E$40" max="2" page="10" val="2"/>
</file>

<file path=xl/ctrlProps/ctrlProp140.xml><?xml version="1.0" encoding="utf-8"?>
<formControlPr xmlns="http://schemas.microsoft.com/office/spreadsheetml/2009/9/main" objectType="Spin" dx="16" fmlaLink="$E$23" max="2" page="10" val="0"/>
</file>

<file path=xl/ctrlProps/ctrlProp141.xml><?xml version="1.0" encoding="utf-8"?>
<formControlPr xmlns="http://schemas.microsoft.com/office/spreadsheetml/2009/9/main" objectType="Spin" dx="16" fmlaLink="$E$36" max="3" page="10" val="0"/>
</file>

<file path=xl/ctrlProps/ctrlProp142.xml><?xml version="1.0" encoding="utf-8"?>
<formControlPr xmlns="http://schemas.microsoft.com/office/spreadsheetml/2009/9/main" objectType="Scroll" dx="16" fmlaLink="$E$25" horiz="1" max="5" page="0" val="0"/>
</file>

<file path=xl/ctrlProps/ctrlProp143.xml><?xml version="1.0" encoding="utf-8"?>
<formControlPr xmlns="http://schemas.microsoft.com/office/spreadsheetml/2009/9/main" objectType="Scroll" dx="16" fmlaLink="$E$16" horiz="1" max="5" page="0" val="0"/>
</file>

<file path=xl/ctrlProps/ctrlProp144.xml><?xml version="1.0" encoding="utf-8"?>
<formControlPr xmlns="http://schemas.microsoft.com/office/spreadsheetml/2009/9/main" objectType="Spin" dx="16" fmlaLink="$E$18" max="2" page="10" val="0"/>
</file>

<file path=xl/ctrlProps/ctrlProp145.xml><?xml version="1.0" encoding="utf-8"?>
<formControlPr xmlns="http://schemas.microsoft.com/office/spreadsheetml/2009/9/main" objectType="Scroll" dx="16" fmlaLink="$E$14" horiz="1" max="9" page="0" val="0"/>
</file>

<file path=xl/ctrlProps/ctrlProp146.xml><?xml version="1.0" encoding="utf-8"?>
<formControlPr xmlns="http://schemas.microsoft.com/office/spreadsheetml/2009/9/main" objectType="Scroll" dx="16" fmlaLink="$E$13" horiz="1" max="8" page="0" val="0"/>
</file>

<file path=xl/ctrlProps/ctrlProp147.xml><?xml version="1.0" encoding="utf-8"?>
<formControlPr xmlns="http://schemas.microsoft.com/office/spreadsheetml/2009/9/main" objectType="Scroll" dx="16" fmlaLink="$E$12" horiz="1" max="8" page="0" val="0"/>
</file>

<file path=xl/ctrlProps/ctrlProp15.xml><?xml version="1.0" encoding="utf-8"?>
<formControlPr xmlns="http://schemas.microsoft.com/office/spreadsheetml/2009/9/main" objectType="Spin" dx="16" fmlaLink="$E$21" max="2" page="10"/>
</file>

<file path=xl/ctrlProps/ctrlProp16.xml><?xml version="1.0" encoding="utf-8"?>
<formControlPr xmlns="http://schemas.microsoft.com/office/spreadsheetml/2009/9/main" objectType="Spin" dx="16" fmlaLink="$E$23" max="2" page="10" val="2"/>
</file>

<file path=xl/ctrlProps/ctrlProp17.xml><?xml version="1.0" encoding="utf-8"?>
<formControlPr xmlns="http://schemas.microsoft.com/office/spreadsheetml/2009/9/main" objectType="Spin" dx="16" fmlaLink="$E$24" max="2" page="10"/>
</file>

<file path=xl/ctrlProps/ctrlProp18.xml><?xml version="1.0" encoding="utf-8"?>
<formControlPr xmlns="http://schemas.microsoft.com/office/spreadsheetml/2009/9/main" objectType="Spin" dx="16" fmlaLink="$E$37" max="3" page="10" val="2"/>
</file>

<file path=xl/ctrlProps/ctrlProp19.xml><?xml version="1.0" encoding="utf-8"?>
<formControlPr xmlns="http://schemas.microsoft.com/office/spreadsheetml/2009/9/main" objectType="Scroll" dx="16" fmlaLink="$E$26" horiz="1" max="5" page="0" val="5"/>
</file>

<file path=xl/ctrlProps/ctrlProp2.xml><?xml version="1.0" encoding="utf-8"?>
<formControlPr xmlns="http://schemas.microsoft.com/office/spreadsheetml/2009/9/main" objectType="CheckBox" checked="Checked" fmlaLink="$F$25" lockText="1" noThreeD="1"/>
</file>

<file path=xl/ctrlProps/ctrlProp20.xml><?xml version="1.0" encoding="utf-8"?>
<formControlPr xmlns="http://schemas.microsoft.com/office/spreadsheetml/2009/9/main" objectType="Scroll" dx="16" fmlaLink="$E$17" horiz="1" max="5" page="0" val="4"/>
</file>

<file path=xl/ctrlProps/ctrlProp21.xml><?xml version="1.0" encoding="utf-8"?>
<formControlPr xmlns="http://schemas.microsoft.com/office/spreadsheetml/2009/9/main" objectType="Spin" dx="16" fmlaLink="$E$19" max="2" page="10" val="2"/>
</file>

<file path=xl/ctrlProps/ctrlProp22.xml><?xml version="1.0" encoding="utf-8"?>
<formControlPr xmlns="http://schemas.microsoft.com/office/spreadsheetml/2009/9/main" objectType="Scroll" dx="16" fmlaLink="$E$15" horiz="1" max="9" page="0" val="6"/>
</file>

<file path=xl/ctrlProps/ctrlProp23.xml><?xml version="1.0" encoding="utf-8"?>
<formControlPr xmlns="http://schemas.microsoft.com/office/spreadsheetml/2009/9/main" objectType="Scroll" dx="16" fmlaLink="$E$14" horiz="1" max="8" page="0" val="7"/>
</file>

<file path=xl/ctrlProps/ctrlProp24.xml><?xml version="1.0" encoding="utf-8"?>
<formControlPr xmlns="http://schemas.microsoft.com/office/spreadsheetml/2009/9/main" objectType="Scroll" dx="16" fmlaLink="$E$13" horiz="1" max="8" page="0" val="7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fmlaLink="$F$19" lockText="1" noThreeD="1"/>
</file>

<file path=xl/ctrlProps/ctrlProp29.xml><?xml version="1.0" encoding="utf-8"?>
<formControlPr xmlns="http://schemas.microsoft.com/office/spreadsheetml/2009/9/main" objectType="CheckBox" checked="Checked" fmlaLink="$F$24" lockText="1" noThreeD="1"/>
</file>

<file path=xl/ctrlProps/ctrlProp3.xml><?xml version="1.0" encoding="utf-8"?>
<formControlPr xmlns="http://schemas.microsoft.com/office/spreadsheetml/2009/9/main" objectType="CheckBox" checked="Checked" fmlaLink="$F$28" lockText="1" noThreeD="1"/>
</file>

<file path=xl/ctrlProps/ctrlProp30.xml><?xml version="1.0" encoding="utf-8"?>
<formControlPr xmlns="http://schemas.microsoft.com/office/spreadsheetml/2009/9/main" objectType="CheckBox" checked="Checked" fmlaLink="$F$27" lockText="1" noThreeD="1"/>
</file>

<file path=xl/ctrlProps/ctrlProp31.xml><?xml version="1.0" encoding="utf-8"?>
<formControlPr xmlns="http://schemas.microsoft.com/office/spreadsheetml/2009/9/main" objectType="CheckBox" checked="Checked" fmlaLink="$F$28" lockText="1" noThreeD="1"/>
</file>

<file path=xl/ctrlProps/ctrlProp32.xml><?xml version="1.0" encoding="utf-8"?>
<formControlPr xmlns="http://schemas.microsoft.com/office/spreadsheetml/2009/9/main" objectType="CheckBox" checked="Checked" fmlaLink="$F$30" lockText="1" noThreeD="1"/>
</file>

<file path=xl/ctrlProps/ctrlProp33.xml><?xml version="1.0" encoding="utf-8"?>
<formControlPr xmlns="http://schemas.microsoft.com/office/spreadsheetml/2009/9/main" objectType="CheckBox" checked="Checked" fmlaLink="$F$29" lockText="1" noThreeD="1"/>
</file>

<file path=xl/ctrlProps/ctrlProp34.xml><?xml version="1.0" encoding="utf-8"?>
<formControlPr xmlns="http://schemas.microsoft.com/office/spreadsheetml/2009/9/main" objectType="CheckBox" checked="Checked" fmlaLink="$F$31" lockText="1" noThreeD="1"/>
</file>

<file path=xl/ctrlProps/ctrlProp35.xml><?xml version="1.0" encoding="utf-8"?>
<formControlPr xmlns="http://schemas.microsoft.com/office/spreadsheetml/2009/9/main" objectType="CheckBox" checked="Checked" fmlaLink="$F$38" lockText="1" noThreeD="1"/>
</file>

<file path=xl/ctrlProps/ctrlProp36.xml><?xml version="1.0" encoding="utf-8"?>
<formControlPr xmlns="http://schemas.microsoft.com/office/spreadsheetml/2009/9/main" objectType="CheckBox" checked="Checked" fmlaLink="$F$40" lockText="1" noThreeD="1"/>
</file>

<file path=xl/ctrlProps/ctrlProp37.xml><?xml version="1.0" encoding="utf-8"?>
<formControlPr xmlns="http://schemas.microsoft.com/office/spreadsheetml/2009/9/main" objectType="CheckBox" checked="Checked" fmlaLink="$F$41" lockText="1" noThreeD="1"/>
</file>

<file path=xl/ctrlProps/ctrlProp38.xml><?xml version="1.0" encoding="utf-8"?>
<formControlPr xmlns="http://schemas.microsoft.com/office/spreadsheetml/2009/9/main" objectType="Scroll" dx="16" fmlaLink="$E$33" horiz="1" max="4" page="0" val="4"/>
</file>

<file path=xl/ctrlProps/ctrlProp39.xml><?xml version="1.0" encoding="utf-8"?>
<formControlPr xmlns="http://schemas.microsoft.com/office/spreadsheetml/2009/9/main" objectType="Scroll" dx="16" fmlaLink="$E$34" horiz="1" max="4" page="0" val="3"/>
</file>

<file path=xl/ctrlProps/ctrlProp4.xml><?xml version="1.0" encoding="utf-8"?>
<formControlPr xmlns="http://schemas.microsoft.com/office/spreadsheetml/2009/9/main" objectType="CheckBox" fmlaLink="$F$29" lockText="1" noThreeD="1"/>
</file>

<file path=xl/ctrlProps/ctrlProp40.xml><?xml version="1.0" encoding="utf-8"?>
<formControlPr xmlns="http://schemas.microsoft.com/office/spreadsheetml/2009/9/main" objectType="Scroll" dx="16" fmlaLink="$E$35" horiz="1" max="4" page="0" val="4"/>
</file>

<file path=xl/ctrlProps/ctrlProp41.xml><?xml version="1.0" encoding="utf-8"?>
<formControlPr xmlns="http://schemas.microsoft.com/office/spreadsheetml/2009/9/main" objectType="Spin" dx="16" fmlaLink="$E$39" max="2" page="10" val="2"/>
</file>

<file path=xl/ctrlProps/ctrlProp42.xml><?xml version="1.0" encoding="utf-8"?>
<formControlPr xmlns="http://schemas.microsoft.com/office/spreadsheetml/2009/9/main" objectType="Spin" dx="16" fmlaLink="$E$20" max="2" page="10" val="2"/>
</file>

<file path=xl/ctrlProps/ctrlProp43.xml><?xml version="1.0" encoding="utf-8"?>
<formControlPr xmlns="http://schemas.microsoft.com/office/spreadsheetml/2009/9/main" objectType="Spin" dx="16" fmlaLink="$E$22" max="2" page="10" val="2"/>
</file>

<file path=xl/ctrlProps/ctrlProp44.xml><?xml version="1.0" encoding="utf-8"?>
<formControlPr xmlns="http://schemas.microsoft.com/office/spreadsheetml/2009/9/main" objectType="Spin" dx="16" fmlaLink="$E$23" max="2" page="10" val="2"/>
</file>

<file path=xl/ctrlProps/ctrlProp45.xml><?xml version="1.0" encoding="utf-8"?>
<formControlPr xmlns="http://schemas.microsoft.com/office/spreadsheetml/2009/9/main" objectType="Spin" dx="16" fmlaLink="$E$36" max="3" page="10" val="3"/>
</file>

<file path=xl/ctrlProps/ctrlProp46.xml><?xml version="1.0" encoding="utf-8"?>
<formControlPr xmlns="http://schemas.microsoft.com/office/spreadsheetml/2009/9/main" objectType="Scroll" dx="16" fmlaLink="$E$25" horiz="1" max="5" page="0" val="3"/>
</file>

<file path=xl/ctrlProps/ctrlProp47.xml><?xml version="1.0" encoding="utf-8"?>
<formControlPr xmlns="http://schemas.microsoft.com/office/spreadsheetml/2009/9/main" objectType="Scroll" dx="16" fmlaLink="$E$16" horiz="1" max="5" page="0" val="3"/>
</file>

<file path=xl/ctrlProps/ctrlProp48.xml><?xml version="1.0" encoding="utf-8"?>
<formControlPr xmlns="http://schemas.microsoft.com/office/spreadsheetml/2009/9/main" objectType="Spin" dx="16" fmlaLink="$E$18" max="2" page="10" val="2"/>
</file>

<file path=xl/ctrlProps/ctrlProp49.xml><?xml version="1.0" encoding="utf-8"?>
<formControlPr xmlns="http://schemas.microsoft.com/office/spreadsheetml/2009/9/main" objectType="Scroll" dx="16" fmlaLink="$E$14" horiz="1" max="9" page="0" val="6"/>
</file>

<file path=xl/ctrlProps/ctrlProp5.xml><?xml version="1.0" encoding="utf-8"?>
<formControlPr xmlns="http://schemas.microsoft.com/office/spreadsheetml/2009/9/main" objectType="CheckBox" fmlaLink="$F$31" lockText="1" noThreeD="1"/>
</file>

<file path=xl/ctrlProps/ctrlProp50.xml><?xml version="1.0" encoding="utf-8"?>
<formControlPr xmlns="http://schemas.microsoft.com/office/spreadsheetml/2009/9/main" objectType="Scroll" dx="16" fmlaLink="$E$13" horiz="1" max="8" page="0" val="7"/>
</file>

<file path=xl/ctrlProps/ctrlProp51.xml><?xml version="1.0" encoding="utf-8"?>
<formControlPr xmlns="http://schemas.microsoft.com/office/spreadsheetml/2009/9/main" objectType="Scroll" dx="16" fmlaLink="$E$12" horiz="1" max="8" page="0" val="7"/>
</file>

<file path=xl/ctrlProps/ctrlProp52.xml><?xml version="1.0" encoding="utf-8"?>
<formControlPr xmlns="http://schemas.microsoft.com/office/spreadsheetml/2009/9/main" objectType="CheckBox" checked="Checked" fmlaLink="$F$20" lockText="1" noThreeD="1"/>
</file>

<file path=xl/ctrlProps/ctrlProp53.xml><?xml version="1.0" encoding="utf-8"?>
<formControlPr xmlns="http://schemas.microsoft.com/office/spreadsheetml/2009/9/main" objectType="CheckBox" checked="Checked" fmlaLink="$F$25" lockText="1" noThreeD="1"/>
</file>

<file path=xl/ctrlProps/ctrlProp54.xml><?xml version="1.0" encoding="utf-8"?>
<formControlPr xmlns="http://schemas.microsoft.com/office/spreadsheetml/2009/9/main" objectType="CheckBox" checked="Checked" fmlaLink="$F$28" lockText="1" noThreeD="1"/>
</file>

<file path=xl/ctrlProps/ctrlProp55.xml><?xml version="1.0" encoding="utf-8"?>
<formControlPr xmlns="http://schemas.microsoft.com/office/spreadsheetml/2009/9/main" objectType="CheckBox" fmlaLink="$F$29" lockText="1" noThreeD="1"/>
</file>

<file path=xl/ctrlProps/ctrlProp56.xml><?xml version="1.0" encoding="utf-8"?>
<formControlPr xmlns="http://schemas.microsoft.com/office/spreadsheetml/2009/9/main" objectType="CheckBox" fmlaLink="$F$31" lockText="1" noThreeD="1"/>
</file>

<file path=xl/ctrlProps/ctrlProp57.xml><?xml version="1.0" encoding="utf-8"?>
<formControlPr xmlns="http://schemas.microsoft.com/office/spreadsheetml/2009/9/main" objectType="CheckBox" fmlaLink="$F$30" lockText="1" noThreeD="1"/>
</file>

<file path=xl/ctrlProps/ctrlProp58.xml><?xml version="1.0" encoding="utf-8"?>
<formControlPr xmlns="http://schemas.microsoft.com/office/spreadsheetml/2009/9/main" objectType="CheckBox" fmlaLink="$F$32" lockText="1" noThreeD="1"/>
</file>

<file path=xl/ctrlProps/ctrlProp59.xml><?xml version="1.0" encoding="utf-8"?>
<formControlPr xmlns="http://schemas.microsoft.com/office/spreadsheetml/2009/9/main" objectType="CheckBox" checked="Checked" fmlaLink="$F$39" lockText="1" noThreeD="1"/>
</file>

<file path=xl/ctrlProps/ctrlProp6.xml><?xml version="1.0" encoding="utf-8"?>
<formControlPr xmlns="http://schemas.microsoft.com/office/spreadsheetml/2009/9/main" objectType="CheckBox" fmlaLink="$F$30" lockText="1" noThreeD="1"/>
</file>

<file path=xl/ctrlProps/ctrlProp60.xml><?xml version="1.0" encoding="utf-8"?>
<formControlPr xmlns="http://schemas.microsoft.com/office/spreadsheetml/2009/9/main" objectType="CheckBox" checked="Checked" fmlaLink="$F$41" lockText="1" noThreeD="1"/>
</file>

<file path=xl/ctrlProps/ctrlProp61.xml><?xml version="1.0" encoding="utf-8"?>
<formControlPr xmlns="http://schemas.microsoft.com/office/spreadsheetml/2009/9/main" objectType="CheckBox" checked="Checked" fmlaLink="$F$42" lockText="1" noThreeD="1"/>
</file>

<file path=xl/ctrlProps/ctrlProp62.xml><?xml version="1.0" encoding="utf-8"?>
<formControlPr xmlns="http://schemas.microsoft.com/office/spreadsheetml/2009/9/main" objectType="Scroll" dx="16" fmlaLink="$E$34" horiz="1" max="4" page="0" val="2"/>
</file>

<file path=xl/ctrlProps/ctrlProp63.xml><?xml version="1.0" encoding="utf-8"?>
<formControlPr xmlns="http://schemas.microsoft.com/office/spreadsheetml/2009/9/main" objectType="Scroll" dx="16" fmlaLink="$E$35" horiz="1" max="4" page="0" val="3"/>
</file>

<file path=xl/ctrlProps/ctrlProp64.xml><?xml version="1.0" encoding="utf-8"?>
<formControlPr xmlns="http://schemas.microsoft.com/office/spreadsheetml/2009/9/main" objectType="Scroll" dx="16" fmlaLink="$E$36" horiz="1" max="4" page="0" val="4"/>
</file>

<file path=xl/ctrlProps/ctrlProp65.xml><?xml version="1.0" encoding="utf-8"?>
<formControlPr xmlns="http://schemas.microsoft.com/office/spreadsheetml/2009/9/main" objectType="Spin" dx="16" fmlaLink="$E$40" max="2" page="10" val="2"/>
</file>

<file path=xl/ctrlProps/ctrlProp66.xml><?xml version="1.0" encoding="utf-8"?>
<formControlPr xmlns="http://schemas.microsoft.com/office/spreadsheetml/2009/9/main" objectType="Spin" dx="16" fmlaLink="$E$21" max="2" page="10"/>
</file>

<file path=xl/ctrlProps/ctrlProp67.xml><?xml version="1.0" encoding="utf-8"?>
<formControlPr xmlns="http://schemas.microsoft.com/office/spreadsheetml/2009/9/main" objectType="Spin" dx="16" fmlaLink="$E$23" max="2" page="10" val="2"/>
</file>

<file path=xl/ctrlProps/ctrlProp68.xml><?xml version="1.0" encoding="utf-8"?>
<formControlPr xmlns="http://schemas.microsoft.com/office/spreadsheetml/2009/9/main" objectType="Spin" dx="16" fmlaLink="$E$24" max="2" page="10"/>
</file>

<file path=xl/ctrlProps/ctrlProp69.xml><?xml version="1.0" encoding="utf-8"?>
<formControlPr xmlns="http://schemas.microsoft.com/office/spreadsheetml/2009/9/main" objectType="Spin" dx="16" fmlaLink="$E$37" max="3" page="10" val="2"/>
</file>

<file path=xl/ctrlProps/ctrlProp7.xml><?xml version="1.0" encoding="utf-8"?>
<formControlPr xmlns="http://schemas.microsoft.com/office/spreadsheetml/2009/9/main" objectType="CheckBox" fmlaLink="$F$32" lockText="1" noThreeD="1"/>
</file>

<file path=xl/ctrlProps/ctrlProp70.xml><?xml version="1.0" encoding="utf-8"?>
<formControlPr xmlns="http://schemas.microsoft.com/office/spreadsheetml/2009/9/main" objectType="Scroll" dx="16" fmlaLink="$E$26" horiz="1" max="5" page="0" val="5"/>
</file>

<file path=xl/ctrlProps/ctrlProp71.xml><?xml version="1.0" encoding="utf-8"?>
<formControlPr xmlns="http://schemas.microsoft.com/office/spreadsheetml/2009/9/main" objectType="Scroll" dx="16" fmlaLink="$E$17" horiz="1" max="5" page="0" val="4"/>
</file>

<file path=xl/ctrlProps/ctrlProp72.xml><?xml version="1.0" encoding="utf-8"?>
<formControlPr xmlns="http://schemas.microsoft.com/office/spreadsheetml/2009/9/main" objectType="Spin" dx="16" fmlaLink="$E$19" max="2" page="10" val="2"/>
</file>

<file path=xl/ctrlProps/ctrlProp73.xml><?xml version="1.0" encoding="utf-8"?>
<formControlPr xmlns="http://schemas.microsoft.com/office/spreadsheetml/2009/9/main" objectType="Scroll" dx="16" fmlaLink="$E$15" horiz="1" max="9" page="0" val="6"/>
</file>

<file path=xl/ctrlProps/ctrlProp74.xml><?xml version="1.0" encoding="utf-8"?>
<formControlPr xmlns="http://schemas.microsoft.com/office/spreadsheetml/2009/9/main" objectType="Scroll" dx="16" fmlaLink="$E$14" horiz="1" max="8" page="0" val="7"/>
</file>

<file path=xl/ctrlProps/ctrlProp75.xml><?xml version="1.0" encoding="utf-8"?>
<formControlPr xmlns="http://schemas.microsoft.com/office/spreadsheetml/2009/9/main" objectType="Scroll" dx="16" fmlaLink="$E$13" horiz="1" max="8" page="0" val="7"/>
</file>

<file path=xl/ctrlProps/ctrlProp76.xml><?xml version="1.0" encoding="utf-8"?>
<formControlPr xmlns="http://schemas.microsoft.com/office/spreadsheetml/2009/9/main" objectType="CheckBox" fmlaLink="$F$19" lockText="1" noThreeD="1"/>
</file>

<file path=xl/ctrlProps/ctrlProp77.xml><?xml version="1.0" encoding="utf-8"?>
<formControlPr xmlns="http://schemas.microsoft.com/office/spreadsheetml/2009/9/main" objectType="CheckBox" checked="Checked" fmlaLink="$F$24" lockText="1" noThreeD="1"/>
</file>

<file path=xl/ctrlProps/ctrlProp78.xml><?xml version="1.0" encoding="utf-8"?>
<formControlPr xmlns="http://schemas.microsoft.com/office/spreadsheetml/2009/9/main" objectType="CheckBox" checked="Checked" fmlaLink="$F$27" lockText="1" noThreeD="1"/>
</file>

<file path=xl/ctrlProps/ctrlProp79.xml><?xml version="1.0" encoding="utf-8"?>
<formControlPr xmlns="http://schemas.microsoft.com/office/spreadsheetml/2009/9/main" objectType="CheckBox" checked="Checked" fmlaLink="$F$28" lockText="1" noThreeD="1"/>
</file>

<file path=xl/ctrlProps/ctrlProp8.xml><?xml version="1.0" encoding="utf-8"?>
<formControlPr xmlns="http://schemas.microsoft.com/office/spreadsheetml/2009/9/main" objectType="CheckBox" checked="Checked" fmlaLink="$F$39" lockText="1" noThreeD="1"/>
</file>

<file path=xl/ctrlProps/ctrlProp80.xml><?xml version="1.0" encoding="utf-8"?>
<formControlPr xmlns="http://schemas.microsoft.com/office/spreadsheetml/2009/9/main" objectType="CheckBox" checked="Checked" fmlaLink="$F$30" lockText="1" noThreeD="1"/>
</file>

<file path=xl/ctrlProps/ctrlProp81.xml><?xml version="1.0" encoding="utf-8"?>
<formControlPr xmlns="http://schemas.microsoft.com/office/spreadsheetml/2009/9/main" objectType="CheckBox" checked="Checked" fmlaLink="$F$29" lockText="1" noThreeD="1"/>
</file>

<file path=xl/ctrlProps/ctrlProp82.xml><?xml version="1.0" encoding="utf-8"?>
<formControlPr xmlns="http://schemas.microsoft.com/office/spreadsheetml/2009/9/main" objectType="CheckBox" checked="Checked" fmlaLink="$F$31" lockText="1" noThreeD="1"/>
</file>

<file path=xl/ctrlProps/ctrlProp83.xml><?xml version="1.0" encoding="utf-8"?>
<formControlPr xmlns="http://schemas.microsoft.com/office/spreadsheetml/2009/9/main" objectType="CheckBox" checked="Checked" fmlaLink="$F$38" lockText="1" noThreeD="1"/>
</file>

<file path=xl/ctrlProps/ctrlProp84.xml><?xml version="1.0" encoding="utf-8"?>
<formControlPr xmlns="http://schemas.microsoft.com/office/spreadsheetml/2009/9/main" objectType="CheckBox" fmlaLink="$F$40" lockText="1" noThreeD="1"/>
</file>

<file path=xl/ctrlProps/ctrlProp85.xml><?xml version="1.0" encoding="utf-8"?>
<formControlPr xmlns="http://schemas.microsoft.com/office/spreadsheetml/2009/9/main" objectType="CheckBox" fmlaLink="$F$41" lockText="1" noThreeD="1"/>
</file>

<file path=xl/ctrlProps/ctrlProp86.xml><?xml version="1.0" encoding="utf-8"?>
<formControlPr xmlns="http://schemas.microsoft.com/office/spreadsheetml/2009/9/main" objectType="Scroll" dx="16" fmlaLink="$E$33" horiz="1" max="4" page="0" val="0"/>
</file>

<file path=xl/ctrlProps/ctrlProp87.xml><?xml version="1.0" encoding="utf-8"?>
<formControlPr xmlns="http://schemas.microsoft.com/office/spreadsheetml/2009/9/main" objectType="Scroll" dx="16" fmlaLink="$E$34" horiz="1" max="4" page="0" val="3"/>
</file>

<file path=xl/ctrlProps/ctrlProp88.xml><?xml version="1.0" encoding="utf-8"?>
<formControlPr xmlns="http://schemas.microsoft.com/office/spreadsheetml/2009/9/main" objectType="Scroll" dx="16" fmlaLink="$E$35" horiz="1" max="4" page="0"/>
</file>

<file path=xl/ctrlProps/ctrlProp89.xml><?xml version="1.0" encoding="utf-8"?>
<formControlPr xmlns="http://schemas.microsoft.com/office/spreadsheetml/2009/9/main" objectType="Spin" dx="16" fmlaLink="$E$39" max="2" page="10"/>
</file>

<file path=xl/ctrlProps/ctrlProp9.xml><?xml version="1.0" encoding="utf-8"?>
<formControlPr xmlns="http://schemas.microsoft.com/office/spreadsheetml/2009/9/main" objectType="CheckBox" checked="Checked" fmlaLink="$F$41" lockText="1" noThreeD="1"/>
</file>

<file path=xl/ctrlProps/ctrlProp90.xml><?xml version="1.0" encoding="utf-8"?>
<formControlPr xmlns="http://schemas.microsoft.com/office/spreadsheetml/2009/9/main" objectType="Spin" dx="16" fmlaLink="$E$20" max="2" page="10" val="0"/>
</file>

<file path=xl/ctrlProps/ctrlProp91.xml><?xml version="1.0" encoding="utf-8"?>
<formControlPr xmlns="http://schemas.microsoft.com/office/spreadsheetml/2009/9/main" objectType="Spin" dx="16" fmlaLink="$E$22" max="2" page="10" val="2"/>
</file>

<file path=xl/ctrlProps/ctrlProp92.xml><?xml version="1.0" encoding="utf-8"?>
<formControlPr xmlns="http://schemas.microsoft.com/office/spreadsheetml/2009/9/main" objectType="Spin" dx="16" fmlaLink="$E$23" max="2" page="10" val="2"/>
</file>

<file path=xl/ctrlProps/ctrlProp93.xml><?xml version="1.0" encoding="utf-8"?>
<formControlPr xmlns="http://schemas.microsoft.com/office/spreadsheetml/2009/9/main" objectType="Spin" dx="16" fmlaLink="$E$36" max="3" page="10" val="3"/>
</file>

<file path=xl/ctrlProps/ctrlProp94.xml><?xml version="1.0" encoding="utf-8"?>
<formControlPr xmlns="http://schemas.microsoft.com/office/spreadsheetml/2009/9/main" objectType="Scroll" dx="16" fmlaLink="$E$25" horiz="1" max="5" page="0" val="4"/>
</file>

<file path=xl/ctrlProps/ctrlProp95.xml><?xml version="1.0" encoding="utf-8"?>
<formControlPr xmlns="http://schemas.microsoft.com/office/spreadsheetml/2009/9/main" objectType="Scroll" dx="16" fmlaLink="$E$16" horiz="1" max="5" page="0" val="5"/>
</file>

<file path=xl/ctrlProps/ctrlProp96.xml><?xml version="1.0" encoding="utf-8"?>
<formControlPr xmlns="http://schemas.microsoft.com/office/spreadsheetml/2009/9/main" objectType="Spin" dx="16" fmlaLink="$E$18" max="2" page="10" val="2"/>
</file>

<file path=xl/ctrlProps/ctrlProp97.xml><?xml version="1.0" encoding="utf-8"?>
<formControlPr xmlns="http://schemas.microsoft.com/office/spreadsheetml/2009/9/main" objectType="Scroll" dx="16" fmlaLink="$E$14" horiz="1" max="9" page="0" val="4"/>
</file>

<file path=xl/ctrlProps/ctrlProp98.xml><?xml version="1.0" encoding="utf-8"?>
<formControlPr xmlns="http://schemas.microsoft.com/office/spreadsheetml/2009/9/main" objectType="Scroll" dx="16" fmlaLink="$E$13" horiz="1" max="8" page="0" val="0"/>
</file>

<file path=xl/ctrlProps/ctrlProp99.xml><?xml version="1.0" encoding="utf-8"?>
<formControlPr xmlns="http://schemas.microsoft.com/office/spreadsheetml/2009/9/main" objectType="Scroll" dx="16" fmlaLink="$E$12" horiz="1" max="8" page="0" val="8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38100</xdr:rowOff>
        </xdr:from>
        <xdr:to>
          <xdr:col>5</xdr:col>
          <xdr:colOff>790575</xdr:colOff>
          <xdr:row>19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47625</xdr:rowOff>
        </xdr:from>
        <xdr:to>
          <xdr:col>5</xdr:col>
          <xdr:colOff>790575</xdr:colOff>
          <xdr:row>24</xdr:row>
          <xdr:rowOff>257175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38100</xdr:rowOff>
        </xdr:from>
        <xdr:to>
          <xdr:col>5</xdr:col>
          <xdr:colOff>790575</xdr:colOff>
          <xdr:row>27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28</xdr:row>
          <xdr:rowOff>47625</xdr:rowOff>
        </xdr:from>
        <xdr:to>
          <xdr:col>5</xdr:col>
          <xdr:colOff>790575</xdr:colOff>
          <xdr:row>28</xdr:row>
          <xdr:rowOff>257175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19050</xdr:rowOff>
        </xdr:from>
        <xdr:to>
          <xdr:col>5</xdr:col>
          <xdr:colOff>790575</xdr:colOff>
          <xdr:row>30</xdr:row>
          <xdr:rowOff>228600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9525</xdr:rowOff>
        </xdr:from>
        <xdr:to>
          <xdr:col>5</xdr:col>
          <xdr:colOff>790575</xdr:colOff>
          <xdr:row>29</xdr:row>
          <xdr:rowOff>219075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31</xdr:row>
          <xdr:rowOff>28575</xdr:rowOff>
        </xdr:from>
        <xdr:to>
          <xdr:col>5</xdr:col>
          <xdr:colOff>790575</xdr:colOff>
          <xdr:row>31</xdr:row>
          <xdr:rowOff>238125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38</xdr:row>
          <xdr:rowOff>28575</xdr:rowOff>
        </xdr:from>
        <xdr:to>
          <xdr:col>5</xdr:col>
          <xdr:colOff>790575</xdr:colOff>
          <xdr:row>38</xdr:row>
          <xdr:rowOff>238125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40</xdr:row>
          <xdr:rowOff>38100</xdr:rowOff>
        </xdr:from>
        <xdr:to>
          <xdr:col>5</xdr:col>
          <xdr:colOff>790575</xdr:colOff>
          <xdr:row>40</xdr:row>
          <xdr:rowOff>247650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41</xdr:row>
          <xdr:rowOff>47625</xdr:rowOff>
        </xdr:from>
        <xdr:to>
          <xdr:col>5</xdr:col>
          <xdr:colOff>790575</xdr:colOff>
          <xdr:row>41</xdr:row>
          <xdr:rowOff>257175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33</xdr:row>
          <xdr:rowOff>28575</xdr:rowOff>
        </xdr:from>
        <xdr:to>
          <xdr:col>5</xdr:col>
          <xdr:colOff>1171575</xdr:colOff>
          <xdr:row>33</xdr:row>
          <xdr:rowOff>238125</xdr:rowOff>
        </xdr:to>
        <xdr:sp macro="" textlink="">
          <xdr:nvSpPr>
            <xdr:cNvPr id="6155" name="Scroll Bar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28575</xdr:rowOff>
        </xdr:from>
        <xdr:to>
          <xdr:col>5</xdr:col>
          <xdr:colOff>1171575</xdr:colOff>
          <xdr:row>34</xdr:row>
          <xdr:rowOff>238125</xdr:rowOff>
        </xdr:to>
        <xdr:sp macro="" textlink="">
          <xdr:nvSpPr>
            <xdr:cNvPr id="6156" name="Scroll Bar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28575</xdr:rowOff>
        </xdr:from>
        <xdr:to>
          <xdr:col>5</xdr:col>
          <xdr:colOff>1171575</xdr:colOff>
          <xdr:row>35</xdr:row>
          <xdr:rowOff>238125</xdr:rowOff>
        </xdr:to>
        <xdr:sp macro="" textlink="">
          <xdr:nvSpPr>
            <xdr:cNvPr id="6157" name="Scroll Bar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39</xdr:row>
          <xdr:rowOff>38100</xdr:rowOff>
        </xdr:from>
        <xdr:to>
          <xdr:col>5</xdr:col>
          <xdr:colOff>323850</xdr:colOff>
          <xdr:row>39</xdr:row>
          <xdr:rowOff>247650</xdr:rowOff>
        </xdr:to>
        <xdr:sp macro="" textlink="">
          <xdr:nvSpPr>
            <xdr:cNvPr id="6158" name="Spinner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20</xdr:row>
          <xdr:rowOff>47625</xdr:rowOff>
        </xdr:from>
        <xdr:to>
          <xdr:col>5</xdr:col>
          <xdr:colOff>314325</xdr:colOff>
          <xdr:row>20</xdr:row>
          <xdr:rowOff>257175</xdr:rowOff>
        </xdr:to>
        <xdr:sp macro="" textlink="">
          <xdr:nvSpPr>
            <xdr:cNvPr id="6159" name="Spinner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22</xdr:row>
          <xdr:rowOff>47625</xdr:rowOff>
        </xdr:from>
        <xdr:to>
          <xdr:col>5</xdr:col>
          <xdr:colOff>314325</xdr:colOff>
          <xdr:row>22</xdr:row>
          <xdr:rowOff>257175</xdr:rowOff>
        </xdr:to>
        <xdr:sp macro="" textlink="">
          <xdr:nvSpPr>
            <xdr:cNvPr id="6160" name="Spinner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23</xdr:row>
          <xdr:rowOff>47625</xdr:rowOff>
        </xdr:from>
        <xdr:to>
          <xdr:col>5</xdr:col>
          <xdr:colOff>314325</xdr:colOff>
          <xdr:row>23</xdr:row>
          <xdr:rowOff>257175</xdr:rowOff>
        </xdr:to>
        <xdr:sp macro="" textlink="">
          <xdr:nvSpPr>
            <xdr:cNvPr id="6161" name="Spinner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36</xdr:row>
          <xdr:rowOff>28575</xdr:rowOff>
        </xdr:from>
        <xdr:to>
          <xdr:col>5</xdr:col>
          <xdr:colOff>323850</xdr:colOff>
          <xdr:row>36</xdr:row>
          <xdr:rowOff>238125</xdr:rowOff>
        </xdr:to>
        <xdr:sp macro="" textlink="">
          <xdr:nvSpPr>
            <xdr:cNvPr id="6162" name="Spinner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38100</xdr:rowOff>
        </xdr:from>
        <xdr:to>
          <xdr:col>5</xdr:col>
          <xdr:colOff>1171575</xdr:colOff>
          <xdr:row>25</xdr:row>
          <xdr:rowOff>247650</xdr:rowOff>
        </xdr:to>
        <xdr:sp macro="" textlink="">
          <xdr:nvSpPr>
            <xdr:cNvPr id="6163" name="Scroll Bar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16</xdr:row>
          <xdr:rowOff>47625</xdr:rowOff>
        </xdr:from>
        <xdr:to>
          <xdr:col>5</xdr:col>
          <xdr:colOff>1162050</xdr:colOff>
          <xdr:row>16</xdr:row>
          <xdr:rowOff>257175</xdr:rowOff>
        </xdr:to>
        <xdr:sp macro="" textlink="">
          <xdr:nvSpPr>
            <xdr:cNvPr id="6164" name="Scroll Bar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18</xdr:row>
          <xdr:rowOff>38100</xdr:rowOff>
        </xdr:from>
        <xdr:to>
          <xdr:col>5</xdr:col>
          <xdr:colOff>314325</xdr:colOff>
          <xdr:row>18</xdr:row>
          <xdr:rowOff>247650</xdr:rowOff>
        </xdr:to>
        <xdr:sp macro="" textlink="">
          <xdr:nvSpPr>
            <xdr:cNvPr id="6165" name="Spinner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14</xdr:row>
          <xdr:rowOff>47625</xdr:rowOff>
        </xdr:from>
        <xdr:to>
          <xdr:col>5</xdr:col>
          <xdr:colOff>1162050</xdr:colOff>
          <xdr:row>14</xdr:row>
          <xdr:rowOff>257175</xdr:rowOff>
        </xdr:to>
        <xdr:sp macro="" textlink="">
          <xdr:nvSpPr>
            <xdr:cNvPr id="6166" name="Scroll Bar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13</xdr:row>
          <xdr:rowOff>47625</xdr:rowOff>
        </xdr:from>
        <xdr:to>
          <xdr:col>5</xdr:col>
          <xdr:colOff>1162050</xdr:colOff>
          <xdr:row>13</xdr:row>
          <xdr:rowOff>257175</xdr:rowOff>
        </xdr:to>
        <xdr:sp macro="" textlink="">
          <xdr:nvSpPr>
            <xdr:cNvPr id="6167" name="Scroll Bar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12</xdr:row>
          <xdr:rowOff>47625</xdr:rowOff>
        </xdr:from>
        <xdr:to>
          <xdr:col>5</xdr:col>
          <xdr:colOff>1162050</xdr:colOff>
          <xdr:row>12</xdr:row>
          <xdr:rowOff>257175</xdr:rowOff>
        </xdr:to>
        <xdr:sp macro="" textlink="">
          <xdr:nvSpPr>
            <xdr:cNvPr id="6168" name="Scroll Bar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57150</xdr:rowOff>
        </xdr:from>
        <xdr:to>
          <xdr:col>5</xdr:col>
          <xdr:colOff>885825</xdr:colOff>
          <xdr:row>19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57150</xdr:rowOff>
        </xdr:from>
        <xdr:to>
          <xdr:col>5</xdr:col>
          <xdr:colOff>885825</xdr:colOff>
          <xdr:row>19</xdr:row>
          <xdr:rowOff>266700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57150</xdr:rowOff>
        </xdr:from>
        <xdr:to>
          <xdr:col>5</xdr:col>
          <xdr:colOff>885825</xdr:colOff>
          <xdr:row>19</xdr:row>
          <xdr:rowOff>266700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38100</xdr:rowOff>
        </xdr:from>
        <xdr:to>
          <xdr:col>5</xdr:col>
          <xdr:colOff>790575</xdr:colOff>
          <xdr:row>18</xdr:row>
          <xdr:rowOff>247650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47625</xdr:rowOff>
        </xdr:from>
        <xdr:to>
          <xdr:col>5</xdr:col>
          <xdr:colOff>790575</xdr:colOff>
          <xdr:row>23</xdr:row>
          <xdr:rowOff>257175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38100</xdr:rowOff>
        </xdr:from>
        <xdr:to>
          <xdr:col>5</xdr:col>
          <xdr:colOff>790575</xdr:colOff>
          <xdr:row>26</xdr:row>
          <xdr:rowOff>247650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47625</xdr:rowOff>
        </xdr:from>
        <xdr:to>
          <xdr:col>5</xdr:col>
          <xdr:colOff>790575</xdr:colOff>
          <xdr:row>27</xdr:row>
          <xdr:rowOff>257175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19050</xdr:rowOff>
        </xdr:from>
        <xdr:to>
          <xdr:col>5</xdr:col>
          <xdr:colOff>790575</xdr:colOff>
          <xdr:row>29</xdr:row>
          <xdr:rowOff>228600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28</xdr:row>
          <xdr:rowOff>9525</xdr:rowOff>
        </xdr:from>
        <xdr:to>
          <xdr:col>5</xdr:col>
          <xdr:colOff>790575</xdr:colOff>
          <xdr:row>28</xdr:row>
          <xdr:rowOff>219075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28575</xdr:rowOff>
        </xdr:from>
        <xdr:to>
          <xdr:col>5</xdr:col>
          <xdr:colOff>790575</xdr:colOff>
          <xdr:row>30</xdr:row>
          <xdr:rowOff>238125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37</xdr:row>
          <xdr:rowOff>28575</xdr:rowOff>
        </xdr:from>
        <xdr:to>
          <xdr:col>5</xdr:col>
          <xdr:colOff>790575</xdr:colOff>
          <xdr:row>37</xdr:row>
          <xdr:rowOff>238125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39</xdr:row>
          <xdr:rowOff>38100</xdr:rowOff>
        </xdr:from>
        <xdr:to>
          <xdr:col>5</xdr:col>
          <xdr:colOff>790575</xdr:colOff>
          <xdr:row>39</xdr:row>
          <xdr:rowOff>247650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40</xdr:row>
          <xdr:rowOff>47625</xdr:rowOff>
        </xdr:from>
        <xdr:to>
          <xdr:col>5</xdr:col>
          <xdr:colOff>790575</xdr:colOff>
          <xdr:row>40</xdr:row>
          <xdr:rowOff>257175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32</xdr:row>
          <xdr:rowOff>28575</xdr:rowOff>
        </xdr:from>
        <xdr:to>
          <xdr:col>5</xdr:col>
          <xdr:colOff>1171575</xdr:colOff>
          <xdr:row>32</xdr:row>
          <xdr:rowOff>238125</xdr:rowOff>
        </xdr:to>
        <xdr:sp macro="" textlink="">
          <xdr:nvSpPr>
            <xdr:cNvPr id="7179" name="Scroll Bar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33</xdr:row>
          <xdr:rowOff>28575</xdr:rowOff>
        </xdr:from>
        <xdr:to>
          <xdr:col>5</xdr:col>
          <xdr:colOff>1171575</xdr:colOff>
          <xdr:row>33</xdr:row>
          <xdr:rowOff>238125</xdr:rowOff>
        </xdr:to>
        <xdr:sp macro="" textlink="">
          <xdr:nvSpPr>
            <xdr:cNvPr id="7180" name="Scroll Bar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28575</xdr:rowOff>
        </xdr:from>
        <xdr:to>
          <xdr:col>5</xdr:col>
          <xdr:colOff>1171575</xdr:colOff>
          <xdr:row>34</xdr:row>
          <xdr:rowOff>238125</xdr:rowOff>
        </xdr:to>
        <xdr:sp macro="" textlink="">
          <xdr:nvSpPr>
            <xdr:cNvPr id="7181" name="Scroll Bar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38</xdr:row>
          <xdr:rowOff>38100</xdr:rowOff>
        </xdr:from>
        <xdr:to>
          <xdr:col>5</xdr:col>
          <xdr:colOff>323850</xdr:colOff>
          <xdr:row>38</xdr:row>
          <xdr:rowOff>247650</xdr:rowOff>
        </xdr:to>
        <xdr:sp macro="" textlink="">
          <xdr:nvSpPr>
            <xdr:cNvPr id="7182" name="Spinner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19</xdr:row>
          <xdr:rowOff>47625</xdr:rowOff>
        </xdr:from>
        <xdr:to>
          <xdr:col>5</xdr:col>
          <xdr:colOff>314325</xdr:colOff>
          <xdr:row>19</xdr:row>
          <xdr:rowOff>257175</xdr:rowOff>
        </xdr:to>
        <xdr:sp macro="" textlink="">
          <xdr:nvSpPr>
            <xdr:cNvPr id="7183" name="Spinner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21</xdr:row>
          <xdr:rowOff>47625</xdr:rowOff>
        </xdr:from>
        <xdr:to>
          <xdr:col>5</xdr:col>
          <xdr:colOff>314325</xdr:colOff>
          <xdr:row>21</xdr:row>
          <xdr:rowOff>257175</xdr:rowOff>
        </xdr:to>
        <xdr:sp macro="" textlink="">
          <xdr:nvSpPr>
            <xdr:cNvPr id="7184" name="Spinner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22</xdr:row>
          <xdr:rowOff>47625</xdr:rowOff>
        </xdr:from>
        <xdr:to>
          <xdr:col>5</xdr:col>
          <xdr:colOff>314325</xdr:colOff>
          <xdr:row>22</xdr:row>
          <xdr:rowOff>257175</xdr:rowOff>
        </xdr:to>
        <xdr:sp macro="" textlink="">
          <xdr:nvSpPr>
            <xdr:cNvPr id="7185" name="Spinner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28575</xdr:rowOff>
        </xdr:from>
        <xdr:to>
          <xdr:col>5</xdr:col>
          <xdr:colOff>323850</xdr:colOff>
          <xdr:row>35</xdr:row>
          <xdr:rowOff>238125</xdr:rowOff>
        </xdr:to>
        <xdr:sp macro="" textlink="">
          <xdr:nvSpPr>
            <xdr:cNvPr id="7186" name="Spinner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24</xdr:row>
          <xdr:rowOff>38100</xdr:rowOff>
        </xdr:from>
        <xdr:to>
          <xdr:col>5</xdr:col>
          <xdr:colOff>1171575</xdr:colOff>
          <xdr:row>24</xdr:row>
          <xdr:rowOff>247650</xdr:rowOff>
        </xdr:to>
        <xdr:sp macro="" textlink="">
          <xdr:nvSpPr>
            <xdr:cNvPr id="7187" name="Scroll Bar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15</xdr:row>
          <xdr:rowOff>47625</xdr:rowOff>
        </xdr:from>
        <xdr:to>
          <xdr:col>5</xdr:col>
          <xdr:colOff>1162050</xdr:colOff>
          <xdr:row>15</xdr:row>
          <xdr:rowOff>257175</xdr:rowOff>
        </xdr:to>
        <xdr:sp macro="" textlink="">
          <xdr:nvSpPr>
            <xdr:cNvPr id="7188" name="Scroll Bar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17</xdr:row>
          <xdr:rowOff>38100</xdr:rowOff>
        </xdr:from>
        <xdr:to>
          <xdr:col>5</xdr:col>
          <xdr:colOff>314325</xdr:colOff>
          <xdr:row>17</xdr:row>
          <xdr:rowOff>247650</xdr:rowOff>
        </xdr:to>
        <xdr:sp macro="" textlink="">
          <xdr:nvSpPr>
            <xdr:cNvPr id="7189" name="Spinner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13</xdr:row>
          <xdr:rowOff>47625</xdr:rowOff>
        </xdr:from>
        <xdr:to>
          <xdr:col>5</xdr:col>
          <xdr:colOff>1162050</xdr:colOff>
          <xdr:row>13</xdr:row>
          <xdr:rowOff>257175</xdr:rowOff>
        </xdr:to>
        <xdr:sp macro="" textlink="">
          <xdr:nvSpPr>
            <xdr:cNvPr id="7190" name="Scroll Bar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12</xdr:row>
          <xdr:rowOff>47625</xdr:rowOff>
        </xdr:from>
        <xdr:to>
          <xdr:col>5</xdr:col>
          <xdr:colOff>1162050</xdr:colOff>
          <xdr:row>12</xdr:row>
          <xdr:rowOff>257175</xdr:rowOff>
        </xdr:to>
        <xdr:sp macro="" textlink="">
          <xdr:nvSpPr>
            <xdr:cNvPr id="7191" name="Scroll Bar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11</xdr:row>
          <xdr:rowOff>47625</xdr:rowOff>
        </xdr:from>
        <xdr:to>
          <xdr:col>5</xdr:col>
          <xdr:colOff>1162050</xdr:colOff>
          <xdr:row>11</xdr:row>
          <xdr:rowOff>257175</xdr:rowOff>
        </xdr:to>
        <xdr:sp macro="" textlink="">
          <xdr:nvSpPr>
            <xdr:cNvPr id="7192" name="Scroll Bar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38100</xdr:rowOff>
        </xdr:from>
        <xdr:to>
          <xdr:col>5</xdr:col>
          <xdr:colOff>790575</xdr:colOff>
          <xdr:row>19</xdr:row>
          <xdr:rowOff>247650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47625</xdr:rowOff>
        </xdr:from>
        <xdr:to>
          <xdr:col>5</xdr:col>
          <xdr:colOff>790575</xdr:colOff>
          <xdr:row>24</xdr:row>
          <xdr:rowOff>257175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38100</xdr:rowOff>
        </xdr:from>
        <xdr:to>
          <xdr:col>5</xdr:col>
          <xdr:colOff>790575</xdr:colOff>
          <xdr:row>27</xdr:row>
          <xdr:rowOff>247650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28</xdr:row>
          <xdr:rowOff>47625</xdr:rowOff>
        </xdr:from>
        <xdr:to>
          <xdr:col>5</xdr:col>
          <xdr:colOff>790575</xdr:colOff>
          <xdr:row>28</xdr:row>
          <xdr:rowOff>257175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19050</xdr:rowOff>
        </xdr:from>
        <xdr:to>
          <xdr:col>5</xdr:col>
          <xdr:colOff>790575</xdr:colOff>
          <xdr:row>30</xdr:row>
          <xdr:rowOff>228600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9525</xdr:rowOff>
        </xdr:from>
        <xdr:to>
          <xdr:col>5</xdr:col>
          <xdr:colOff>790575</xdr:colOff>
          <xdr:row>29</xdr:row>
          <xdr:rowOff>219075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31</xdr:row>
          <xdr:rowOff>28575</xdr:rowOff>
        </xdr:from>
        <xdr:to>
          <xdr:col>5</xdr:col>
          <xdr:colOff>790575</xdr:colOff>
          <xdr:row>31</xdr:row>
          <xdr:rowOff>238125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38</xdr:row>
          <xdr:rowOff>28575</xdr:rowOff>
        </xdr:from>
        <xdr:to>
          <xdr:col>5</xdr:col>
          <xdr:colOff>790575</xdr:colOff>
          <xdr:row>38</xdr:row>
          <xdr:rowOff>238125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40</xdr:row>
          <xdr:rowOff>38100</xdr:rowOff>
        </xdr:from>
        <xdr:to>
          <xdr:col>5</xdr:col>
          <xdr:colOff>790575</xdr:colOff>
          <xdr:row>40</xdr:row>
          <xdr:rowOff>247650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41</xdr:row>
          <xdr:rowOff>47625</xdr:rowOff>
        </xdr:from>
        <xdr:to>
          <xdr:col>5</xdr:col>
          <xdr:colOff>790575</xdr:colOff>
          <xdr:row>41</xdr:row>
          <xdr:rowOff>257175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33</xdr:row>
          <xdr:rowOff>28575</xdr:rowOff>
        </xdr:from>
        <xdr:to>
          <xdr:col>5</xdr:col>
          <xdr:colOff>1171575</xdr:colOff>
          <xdr:row>33</xdr:row>
          <xdr:rowOff>238125</xdr:rowOff>
        </xdr:to>
        <xdr:sp macro="" textlink="">
          <xdr:nvSpPr>
            <xdr:cNvPr id="8203" name="Scroll Bar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28575</xdr:rowOff>
        </xdr:from>
        <xdr:to>
          <xdr:col>5</xdr:col>
          <xdr:colOff>1171575</xdr:colOff>
          <xdr:row>34</xdr:row>
          <xdr:rowOff>238125</xdr:rowOff>
        </xdr:to>
        <xdr:sp macro="" textlink="">
          <xdr:nvSpPr>
            <xdr:cNvPr id="8204" name="Scroll Bar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28575</xdr:rowOff>
        </xdr:from>
        <xdr:to>
          <xdr:col>5</xdr:col>
          <xdr:colOff>1171575</xdr:colOff>
          <xdr:row>35</xdr:row>
          <xdr:rowOff>238125</xdr:rowOff>
        </xdr:to>
        <xdr:sp macro="" textlink="">
          <xdr:nvSpPr>
            <xdr:cNvPr id="8205" name="Scroll Bar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39</xdr:row>
          <xdr:rowOff>38100</xdr:rowOff>
        </xdr:from>
        <xdr:to>
          <xdr:col>5</xdr:col>
          <xdr:colOff>323850</xdr:colOff>
          <xdr:row>39</xdr:row>
          <xdr:rowOff>247650</xdr:rowOff>
        </xdr:to>
        <xdr:sp macro="" textlink="">
          <xdr:nvSpPr>
            <xdr:cNvPr id="8206" name="Spinner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20</xdr:row>
          <xdr:rowOff>47625</xdr:rowOff>
        </xdr:from>
        <xdr:to>
          <xdr:col>5</xdr:col>
          <xdr:colOff>314325</xdr:colOff>
          <xdr:row>20</xdr:row>
          <xdr:rowOff>257175</xdr:rowOff>
        </xdr:to>
        <xdr:sp macro="" textlink="">
          <xdr:nvSpPr>
            <xdr:cNvPr id="8207" name="Spinner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22</xdr:row>
          <xdr:rowOff>47625</xdr:rowOff>
        </xdr:from>
        <xdr:to>
          <xdr:col>5</xdr:col>
          <xdr:colOff>314325</xdr:colOff>
          <xdr:row>22</xdr:row>
          <xdr:rowOff>257175</xdr:rowOff>
        </xdr:to>
        <xdr:sp macro="" textlink="">
          <xdr:nvSpPr>
            <xdr:cNvPr id="8208" name="Spinner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23</xdr:row>
          <xdr:rowOff>47625</xdr:rowOff>
        </xdr:from>
        <xdr:to>
          <xdr:col>5</xdr:col>
          <xdr:colOff>314325</xdr:colOff>
          <xdr:row>23</xdr:row>
          <xdr:rowOff>257175</xdr:rowOff>
        </xdr:to>
        <xdr:sp macro="" textlink="">
          <xdr:nvSpPr>
            <xdr:cNvPr id="8209" name="Spinner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36</xdr:row>
          <xdr:rowOff>28575</xdr:rowOff>
        </xdr:from>
        <xdr:to>
          <xdr:col>5</xdr:col>
          <xdr:colOff>323850</xdr:colOff>
          <xdr:row>36</xdr:row>
          <xdr:rowOff>238125</xdr:rowOff>
        </xdr:to>
        <xdr:sp macro="" textlink="">
          <xdr:nvSpPr>
            <xdr:cNvPr id="8210" name="Spinner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38100</xdr:rowOff>
        </xdr:from>
        <xdr:to>
          <xdr:col>5</xdr:col>
          <xdr:colOff>1171575</xdr:colOff>
          <xdr:row>25</xdr:row>
          <xdr:rowOff>247650</xdr:rowOff>
        </xdr:to>
        <xdr:sp macro="" textlink="">
          <xdr:nvSpPr>
            <xdr:cNvPr id="8211" name="Scroll Bar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16</xdr:row>
          <xdr:rowOff>47625</xdr:rowOff>
        </xdr:from>
        <xdr:to>
          <xdr:col>5</xdr:col>
          <xdr:colOff>1162050</xdr:colOff>
          <xdr:row>16</xdr:row>
          <xdr:rowOff>257175</xdr:rowOff>
        </xdr:to>
        <xdr:sp macro="" textlink="">
          <xdr:nvSpPr>
            <xdr:cNvPr id="8212" name="Scroll Bar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18</xdr:row>
          <xdr:rowOff>38100</xdr:rowOff>
        </xdr:from>
        <xdr:to>
          <xdr:col>5</xdr:col>
          <xdr:colOff>314325</xdr:colOff>
          <xdr:row>18</xdr:row>
          <xdr:rowOff>247650</xdr:rowOff>
        </xdr:to>
        <xdr:sp macro="" textlink="">
          <xdr:nvSpPr>
            <xdr:cNvPr id="8213" name="Spinner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14</xdr:row>
          <xdr:rowOff>47625</xdr:rowOff>
        </xdr:from>
        <xdr:to>
          <xdr:col>5</xdr:col>
          <xdr:colOff>1162050</xdr:colOff>
          <xdr:row>14</xdr:row>
          <xdr:rowOff>257175</xdr:rowOff>
        </xdr:to>
        <xdr:sp macro="" textlink="">
          <xdr:nvSpPr>
            <xdr:cNvPr id="8214" name="Scroll Bar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13</xdr:row>
          <xdr:rowOff>47625</xdr:rowOff>
        </xdr:from>
        <xdr:to>
          <xdr:col>5</xdr:col>
          <xdr:colOff>1162050</xdr:colOff>
          <xdr:row>13</xdr:row>
          <xdr:rowOff>257175</xdr:rowOff>
        </xdr:to>
        <xdr:sp macro="" textlink="">
          <xdr:nvSpPr>
            <xdr:cNvPr id="8215" name="Scroll Bar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12</xdr:row>
          <xdr:rowOff>47625</xdr:rowOff>
        </xdr:from>
        <xdr:to>
          <xdr:col>5</xdr:col>
          <xdr:colOff>1162050</xdr:colOff>
          <xdr:row>12</xdr:row>
          <xdr:rowOff>257175</xdr:rowOff>
        </xdr:to>
        <xdr:sp macro="" textlink="">
          <xdr:nvSpPr>
            <xdr:cNvPr id="8216" name="Scroll Bar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38100</xdr:rowOff>
        </xdr:from>
        <xdr:to>
          <xdr:col>5</xdr:col>
          <xdr:colOff>790575</xdr:colOff>
          <xdr:row>18</xdr:row>
          <xdr:rowOff>247650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47625</xdr:rowOff>
        </xdr:from>
        <xdr:to>
          <xdr:col>5</xdr:col>
          <xdr:colOff>790575</xdr:colOff>
          <xdr:row>23</xdr:row>
          <xdr:rowOff>257175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38100</xdr:rowOff>
        </xdr:from>
        <xdr:to>
          <xdr:col>5</xdr:col>
          <xdr:colOff>790575</xdr:colOff>
          <xdr:row>26</xdr:row>
          <xdr:rowOff>247650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47625</xdr:rowOff>
        </xdr:from>
        <xdr:to>
          <xdr:col>5</xdr:col>
          <xdr:colOff>790575</xdr:colOff>
          <xdr:row>27</xdr:row>
          <xdr:rowOff>257175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19050</xdr:rowOff>
        </xdr:from>
        <xdr:to>
          <xdr:col>5</xdr:col>
          <xdr:colOff>790575</xdr:colOff>
          <xdr:row>29</xdr:row>
          <xdr:rowOff>228600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28</xdr:row>
          <xdr:rowOff>9525</xdr:rowOff>
        </xdr:from>
        <xdr:to>
          <xdr:col>5</xdr:col>
          <xdr:colOff>790575</xdr:colOff>
          <xdr:row>28</xdr:row>
          <xdr:rowOff>219075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28575</xdr:rowOff>
        </xdr:from>
        <xdr:to>
          <xdr:col>5</xdr:col>
          <xdr:colOff>790575</xdr:colOff>
          <xdr:row>30</xdr:row>
          <xdr:rowOff>238125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37</xdr:row>
          <xdr:rowOff>28575</xdr:rowOff>
        </xdr:from>
        <xdr:to>
          <xdr:col>5</xdr:col>
          <xdr:colOff>790575</xdr:colOff>
          <xdr:row>37</xdr:row>
          <xdr:rowOff>238125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39</xdr:row>
          <xdr:rowOff>38100</xdr:rowOff>
        </xdr:from>
        <xdr:to>
          <xdr:col>5</xdr:col>
          <xdr:colOff>790575</xdr:colOff>
          <xdr:row>39</xdr:row>
          <xdr:rowOff>247650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40</xdr:row>
          <xdr:rowOff>47625</xdr:rowOff>
        </xdr:from>
        <xdr:to>
          <xdr:col>5</xdr:col>
          <xdr:colOff>790575</xdr:colOff>
          <xdr:row>40</xdr:row>
          <xdr:rowOff>257175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32</xdr:row>
          <xdr:rowOff>28575</xdr:rowOff>
        </xdr:from>
        <xdr:to>
          <xdr:col>5</xdr:col>
          <xdr:colOff>1171575</xdr:colOff>
          <xdr:row>32</xdr:row>
          <xdr:rowOff>238125</xdr:rowOff>
        </xdr:to>
        <xdr:sp macro="" textlink="">
          <xdr:nvSpPr>
            <xdr:cNvPr id="13323" name="Scroll Bar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33</xdr:row>
          <xdr:rowOff>28575</xdr:rowOff>
        </xdr:from>
        <xdr:to>
          <xdr:col>5</xdr:col>
          <xdr:colOff>1171575</xdr:colOff>
          <xdr:row>33</xdr:row>
          <xdr:rowOff>238125</xdr:rowOff>
        </xdr:to>
        <xdr:sp macro="" textlink="">
          <xdr:nvSpPr>
            <xdr:cNvPr id="13324" name="Scroll Bar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28575</xdr:rowOff>
        </xdr:from>
        <xdr:to>
          <xdr:col>5</xdr:col>
          <xdr:colOff>1171575</xdr:colOff>
          <xdr:row>34</xdr:row>
          <xdr:rowOff>238125</xdr:rowOff>
        </xdr:to>
        <xdr:sp macro="" textlink="">
          <xdr:nvSpPr>
            <xdr:cNvPr id="13325" name="Scroll Bar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38</xdr:row>
          <xdr:rowOff>38100</xdr:rowOff>
        </xdr:from>
        <xdr:to>
          <xdr:col>5</xdr:col>
          <xdr:colOff>323850</xdr:colOff>
          <xdr:row>38</xdr:row>
          <xdr:rowOff>247650</xdr:rowOff>
        </xdr:to>
        <xdr:sp macro="" textlink="">
          <xdr:nvSpPr>
            <xdr:cNvPr id="13326" name="Spinner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19</xdr:row>
          <xdr:rowOff>47625</xdr:rowOff>
        </xdr:from>
        <xdr:to>
          <xdr:col>5</xdr:col>
          <xdr:colOff>314325</xdr:colOff>
          <xdr:row>19</xdr:row>
          <xdr:rowOff>257175</xdr:rowOff>
        </xdr:to>
        <xdr:sp macro="" textlink="">
          <xdr:nvSpPr>
            <xdr:cNvPr id="13327" name="Spinner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21</xdr:row>
          <xdr:rowOff>47625</xdr:rowOff>
        </xdr:from>
        <xdr:to>
          <xdr:col>5</xdr:col>
          <xdr:colOff>314325</xdr:colOff>
          <xdr:row>21</xdr:row>
          <xdr:rowOff>257175</xdr:rowOff>
        </xdr:to>
        <xdr:sp macro="" textlink="">
          <xdr:nvSpPr>
            <xdr:cNvPr id="13328" name="Spinner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22</xdr:row>
          <xdr:rowOff>47625</xdr:rowOff>
        </xdr:from>
        <xdr:to>
          <xdr:col>5</xdr:col>
          <xdr:colOff>314325</xdr:colOff>
          <xdr:row>22</xdr:row>
          <xdr:rowOff>257175</xdr:rowOff>
        </xdr:to>
        <xdr:sp macro="" textlink="">
          <xdr:nvSpPr>
            <xdr:cNvPr id="13329" name="Spinner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28575</xdr:rowOff>
        </xdr:from>
        <xdr:to>
          <xdr:col>5</xdr:col>
          <xdr:colOff>323850</xdr:colOff>
          <xdr:row>35</xdr:row>
          <xdr:rowOff>238125</xdr:rowOff>
        </xdr:to>
        <xdr:sp macro="" textlink="">
          <xdr:nvSpPr>
            <xdr:cNvPr id="13330" name="Spinner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24</xdr:row>
          <xdr:rowOff>38100</xdr:rowOff>
        </xdr:from>
        <xdr:to>
          <xdr:col>5</xdr:col>
          <xdr:colOff>1171575</xdr:colOff>
          <xdr:row>24</xdr:row>
          <xdr:rowOff>247650</xdr:rowOff>
        </xdr:to>
        <xdr:sp macro="" textlink="">
          <xdr:nvSpPr>
            <xdr:cNvPr id="13331" name="Scroll Bar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15</xdr:row>
          <xdr:rowOff>47625</xdr:rowOff>
        </xdr:from>
        <xdr:to>
          <xdr:col>5</xdr:col>
          <xdr:colOff>1162050</xdr:colOff>
          <xdr:row>15</xdr:row>
          <xdr:rowOff>257175</xdr:rowOff>
        </xdr:to>
        <xdr:sp macro="" textlink="">
          <xdr:nvSpPr>
            <xdr:cNvPr id="13332" name="Scroll Bar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17</xdr:row>
          <xdr:rowOff>38100</xdr:rowOff>
        </xdr:from>
        <xdr:to>
          <xdr:col>5</xdr:col>
          <xdr:colOff>314325</xdr:colOff>
          <xdr:row>17</xdr:row>
          <xdr:rowOff>247650</xdr:rowOff>
        </xdr:to>
        <xdr:sp macro="" textlink="">
          <xdr:nvSpPr>
            <xdr:cNvPr id="13333" name="Spinner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13</xdr:row>
          <xdr:rowOff>47625</xdr:rowOff>
        </xdr:from>
        <xdr:to>
          <xdr:col>5</xdr:col>
          <xdr:colOff>1162050</xdr:colOff>
          <xdr:row>13</xdr:row>
          <xdr:rowOff>257175</xdr:rowOff>
        </xdr:to>
        <xdr:sp macro="" textlink="">
          <xdr:nvSpPr>
            <xdr:cNvPr id="13334" name="Scroll Bar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12</xdr:row>
          <xdr:rowOff>47625</xdr:rowOff>
        </xdr:from>
        <xdr:to>
          <xdr:col>5</xdr:col>
          <xdr:colOff>1162050</xdr:colOff>
          <xdr:row>12</xdr:row>
          <xdr:rowOff>257175</xdr:rowOff>
        </xdr:to>
        <xdr:sp macro="" textlink="">
          <xdr:nvSpPr>
            <xdr:cNvPr id="13335" name="Scroll Bar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11</xdr:row>
          <xdr:rowOff>47625</xdr:rowOff>
        </xdr:from>
        <xdr:to>
          <xdr:col>5</xdr:col>
          <xdr:colOff>1162050</xdr:colOff>
          <xdr:row>11</xdr:row>
          <xdr:rowOff>257175</xdr:rowOff>
        </xdr:to>
        <xdr:sp macro="" textlink="">
          <xdr:nvSpPr>
            <xdr:cNvPr id="13336" name="Scroll Bar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38100</xdr:rowOff>
        </xdr:from>
        <xdr:to>
          <xdr:col>5</xdr:col>
          <xdr:colOff>790575</xdr:colOff>
          <xdr:row>19</xdr:row>
          <xdr:rowOff>247650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47625</xdr:rowOff>
        </xdr:from>
        <xdr:to>
          <xdr:col>5</xdr:col>
          <xdr:colOff>790575</xdr:colOff>
          <xdr:row>24</xdr:row>
          <xdr:rowOff>257175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38100</xdr:rowOff>
        </xdr:from>
        <xdr:to>
          <xdr:col>5</xdr:col>
          <xdr:colOff>790575</xdr:colOff>
          <xdr:row>27</xdr:row>
          <xdr:rowOff>247650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28</xdr:row>
          <xdr:rowOff>47625</xdr:rowOff>
        </xdr:from>
        <xdr:to>
          <xdr:col>5</xdr:col>
          <xdr:colOff>790575</xdr:colOff>
          <xdr:row>28</xdr:row>
          <xdr:rowOff>257175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19050</xdr:rowOff>
        </xdr:from>
        <xdr:to>
          <xdr:col>5</xdr:col>
          <xdr:colOff>790575</xdr:colOff>
          <xdr:row>30</xdr:row>
          <xdr:rowOff>228600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9525</xdr:rowOff>
        </xdr:from>
        <xdr:to>
          <xdr:col>5</xdr:col>
          <xdr:colOff>790575</xdr:colOff>
          <xdr:row>29</xdr:row>
          <xdr:rowOff>219075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31</xdr:row>
          <xdr:rowOff>28575</xdr:rowOff>
        </xdr:from>
        <xdr:to>
          <xdr:col>5</xdr:col>
          <xdr:colOff>790575</xdr:colOff>
          <xdr:row>31</xdr:row>
          <xdr:rowOff>238125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38</xdr:row>
          <xdr:rowOff>28575</xdr:rowOff>
        </xdr:from>
        <xdr:to>
          <xdr:col>5</xdr:col>
          <xdr:colOff>790575</xdr:colOff>
          <xdr:row>38</xdr:row>
          <xdr:rowOff>238125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40</xdr:row>
          <xdr:rowOff>38100</xdr:rowOff>
        </xdr:from>
        <xdr:to>
          <xdr:col>5</xdr:col>
          <xdr:colOff>790575</xdr:colOff>
          <xdr:row>40</xdr:row>
          <xdr:rowOff>247650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41</xdr:row>
          <xdr:rowOff>47625</xdr:rowOff>
        </xdr:from>
        <xdr:to>
          <xdr:col>5</xdr:col>
          <xdr:colOff>790575</xdr:colOff>
          <xdr:row>41</xdr:row>
          <xdr:rowOff>257175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33</xdr:row>
          <xdr:rowOff>28575</xdr:rowOff>
        </xdr:from>
        <xdr:to>
          <xdr:col>5</xdr:col>
          <xdr:colOff>1171575</xdr:colOff>
          <xdr:row>33</xdr:row>
          <xdr:rowOff>238125</xdr:rowOff>
        </xdr:to>
        <xdr:sp macro="" textlink="">
          <xdr:nvSpPr>
            <xdr:cNvPr id="9227" name="Scroll Bar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28575</xdr:rowOff>
        </xdr:from>
        <xdr:to>
          <xdr:col>5</xdr:col>
          <xdr:colOff>1171575</xdr:colOff>
          <xdr:row>34</xdr:row>
          <xdr:rowOff>238125</xdr:rowOff>
        </xdr:to>
        <xdr:sp macro="" textlink="">
          <xdr:nvSpPr>
            <xdr:cNvPr id="9228" name="Scroll Bar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28575</xdr:rowOff>
        </xdr:from>
        <xdr:to>
          <xdr:col>5</xdr:col>
          <xdr:colOff>1171575</xdr:colOff>
          <xdr:row>35</xdr:row>
          <xdr:rowOff>238125</xdr:rowOff>
        </xdr:to>
        <xdr:sp macro="" textlink="">
          <xdr:nvSpPr>
            <xdr:cNvPr id="9229" name="Scroll Bar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39</xdr:row>
          <xdr:rowOff>38100</xdr:rowOff>
        </xdr:from>
        <xdr:to>
          <xdr:col>5</xdr:col>
          <xdr:colOff>323850</xdr:colOff>
          <xdr:row>39</xdr:row>
          <xdr:rowOff>247650</xdr:rowOff>
        </xdr:to>
        <xdr:sp macro="" textlink="">
          <xdr:nvSpPr>
            <xdr:cNvPr id="9230" name="Spinner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20</xdr:row>
          <xdr:rowOff>47625</xdr:rowOff>
        </xdr:from>
        <xdr:to>
          <xdr:col>5</xdr:col>
          <xdr:colOff>314325</xdr:colOff>
          <xdr:row>20</xdr:row>
          <xdr:rowOff>257175</xdr:rowOff>
        </xdr:to>
        <xdr:sp macro="" textlink="">
          <xdr:nvSpPr>
            <xdr:cNvPr id="9231" name="Spinner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22</xdr:row>
          <xdr:rowOff>47625</xdr:rowOff>
        </xdr:from>
        <xdr:to>
          <xdr:col>5</xdr:col>
          <xdr:colOff>314325</xdr:colOff>
          <xdr:row>22</xdr:row>
          <xdr:rowOff>257175</xdr:rowOff>
        </xdr:to>
        <xdr:sp macro="" textlink="">
          <xdr:nvSpPr>
            <xdr:cNvPr id="9232" name="Spinner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23</xdr:row>
          <xdr:rowOff>47625</xdr:rowOff>
        </xdr:from>
        <xdr:to>
          <xdr:col>5</xdr:col>
          <xdr:colOff>314325</xdr:colOff>
          <xdr:row>23</xdr:row>
          <xdr:rowOff>257175</xdr:rowOff>
        </xdr:to>
        <xdr:sp macro="" textlink="">
          <xdr:nvSpPr>
            <xdr:cNvPr id="9233" name="Spinner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36</xdr:row>
          <xdr:rowOff>28575</xdr:rowOff>
        </xdr:from>
        <xdr:to>
          <xdr:col>5</xdr:col>
          <xdr:colOff>323850</xdr:colOff>
          <xdr:row>36</xdr:row>
          <xdr:rowOff>238125</xdr:rowOff>
        </xdr:to>
        <xdr:sp macro="" textlink="">
          <xdr:nvSpPr>
            <xdr:cNvPr id="9234" name="Spinner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38100</xdr:rowOff>
        </xdr:from>
        <xdr:to>
          <xdr:col>5</xdr:col>
          <xdr:colOff>1171575</xdr:colOff>
          <xdr:row>25</xdr:row>
          <xdr:rowOff>247650</xdr:rowOff>
        </xdr:to>
        <xdr:sp macro="" textlink="">
          <xdr:nvSpPr>
            <xdr:cNvPr id="9235" name="Scroll Bar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16</xdr:row>
          <xdr:rowOff>47625</xdr:rowOff>
        </xdr:from>
        <xdr:to>
          <xdr:col>5</xdr:col>
          <xdr:colOff>1162050</xdr:colOff>
          <xdr:row>16</xdr:row>
          <xdr:rowOff>257175</xdr:rowOff>
        </xdr:to>
        <xdr:sp macro="" textlink="">
          <xdr:nvSpPr>
            <xdr:cNvPr id="9236" name="Scroll Bar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18</xdr:row>
          <xdr:rowOff>38100</xdr:rowOff>
        </xdr:from>
        <xdr:to>
          <xdr:col>5</xdr:col>
          <xdr:colOff>314325</xdr:colOff>
          <xdr:row>18</xdr:row>
          <xdr:rowOff>247650</xdr:rowOff>
        </xdr:to>
        <xdr:sp macro="" textlink="">
          <xdr:nvSpPr>
            <xdr:cNvPr id="9237" name="Spinner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14</xdr:row>
          <xdr:rowOff>47625</xdr:rowOff>
        </xdr:from>
        <xdr:to>
          <xdr:col>5</xdr:col>
          <xdr:colOff>1162050</xdr:colOff>
          <xdr:row>14</xdr:row>
          <xdr:rowOff>257175</xdr:rowOff>
        </xdr:to>
        <xdr:sp macro="" textlink="">
          <xdr:nvSpPr>
            <xdr:cNvPr id="9238" name="Scroll Bar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13</xdr:row>
          <xdr:rowOff>47625</xdr:rowOff>
        </xdr:from>
        <xdr:to>
          <xdr:col>5</xdr:col>
          <xdr:colOff>1162050</xdr:colOff>
          <xdr:row>13</xdr:row>
          <xdr:rowOff>257175</xdr:rowOff>
        </xdr:to>
        <xdr:sp macro="" textlink="">
          <xdr:nvSpPr>
            <xdr:cNvPr id="9239" name="Scroll Bar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12</xdr:row>
          <xdr:rowOff>47625</xdr:rowOff>
        </xdr:from>
        <xdr:to>
          <xdr:col>5</xdr:col>
          <xdr:colOff>1162050</xdr:colOff>
          <xdr:row>12</xdr:row>
          <xdr:rowOff>257175</xdr:rowOff>
        </xdr:to>
        <xdr:sp macro="" textlink="">
          <xdr:nvSpPr>
            <xdr:cNvPr id="9240" name="Scroll Bar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38100</xdr:rowOff>
        </xdr:from>
        <xdr:to>
          <xdr:col>5</xdr:col>
          <xdr:colOff>790575</xdr:colOff>
          <xdr:row>18</xdr:row>
          <xdr:rowOff>247650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47625</xdr:rowOff>
        </xdr:from>
        <xdr:to>
          <xdr:col>5</xdr:col>
          <xdr:colOff>790575</xdr:colOff>
          <xdr:row>23</xdr:row>
          <xdr:rowOff>257175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38100</xdr:rowOff>
        </xdr:from>
        <xdr:to>
          <xdr:col>5</xdr:col>
          <xdr:colOff>790575</xdr:colOff>
          <xdr:row>26</xdr:row>
          <xdr:rowOff>247650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47625</xdr:rowOff>
        </xdr:from>
        <xdr:to>
          <xdr:col>5</xdr:col>
          <xdr:colOff>790575</xdr:colOff>
          <xdr:row>27</xdr:row>
          <xdr:rowOff>257175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19050</xdr:rowOff>
        </xdr:from>
        <xdr:to>
          <xdr:col>5</xdr:col>
          <xdr:colOff>790575</xdr:colOff>
          <xdr:row>29</xdr:row>
          <xdr:rowOff>228600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28</xdr:row>
          <xdr:rowOff>9525</xdr:rowOff>
        </xdr:from>
        <xdr:to>
          <xdr:col>5</xdr:col>
          <xdr:colOff>790575</xdr:colOff>
          <xdr:row>28</xdr:row>
          <xdr:rowOff>219075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28575</xdr:rowOff>
        </xdr:from>
        <xdr:to>
          <xdr:col>5</xdr:col>
          <xdr:colOff>790575</xdr:colOff>
          <xdr:row>30</xdr:row>
          <xdr:rowOff>238125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37</xdr:row>
          <xdr:rowOff>28575</xdr:rowOff>
        </xdr:from>
        <xdr:to>
          <xdr:col>5</xdr:col>
          <xdr:colOff>790575</xdr:colOff>
          <xdr:row>37</xdr:row>
          <xdr:rowOff>238125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39</xdr:row>
          <xdr:rowOff>38100</xdr:rowOff>
        </xdr:from>
        <xdr:to>
          <xdr:col>5</xdr:col>
          <xdr:colOff>790575</xdr:colOff>
          <xdr:row>39</xdr:row>
          <xdr:rowOff>247650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40</xdr:row>
          <xdr:rowOff>47625</xdr:rowOff>
        </xdr:from>
        <xdr:to>
          <xdr:col>5</xdr:col>
          <xdr:colOff>790575</xdr:colOff>
          <xdr:row>40</xdr:row>
          <xdr:rowOff>257175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32</xdr:row>
          <xdr:rowOff>28575</xdr:rowOff>
        </xdr:from>
        <xdr:to>
          <xdr:col>5</xdr:col>
          <xdr:colOff>1171575</xdr:colOff>
          <xdr:row>32</xdr:row>
          <xdr:rowOff>238125</xdr:rowOff>
        </xdr:to>
        <xdr:sp macro="" textlink="">
          <xdr:nvSpPr>
            <xdr:cNvPr id="14347" name="Scroll Bar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33</xdr:row>
          <xdr:rowOff>28575</xdr:rowOff>
        </xdr:from>
        <xdr:to>
          <xdr:col>5</xdr:col>
          <xdr:colOff>1171575</xdr:colOff>
          <xdr:row>33</xdr:row>
          <xdr:rowOff>238125</xdr:rowOff>
        </xdr:to>
        <xdr:sp macro="" textlink="">
          <xdr:nvSpPr>
            <xdr:cNvPr id="14348" name="Scroll Bar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28575</xdr:rowOff>
        </xdr:from>
        <xdr:to>
          <xdr:col>5</xdr:col>
          <xdr:colOff>1171575</xdr:colOff>
          <xdr:row>34</xdr:row>
          <xdr:rowOff>238125</xdr:rowOff>
        </xdr:to>
        <xdr:sp macro="" textlink="">
          <xdr:nvSpPr>
            <xdr:cNvPr id="14349" name="Scroll Bar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38</xdr:row>
          <xdr:rowOff>38100</xdr:rowOff>
        </xdr:from>
        <xdr:to>
          <xdr:col>5</xdr:col>
          <xdr:colOff>323850</xdr:colOff>
          <xdr:row>38</xdr:row>
          <xdr:rowOff>247650</xdr:rowOff>
        </xdr:to>
        <xdr:sp macro="" textlink="">
          <xdr:nvSpPr>
            <xdr:cNvPr id="14350" name="Spinner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19</xdr:row>
          <xdr:rowOff>47625</xdr:rowOff>
        </xdr:from>
        <xdr:to>
          <xdr:col>5</xdr:col>
          <xdr:colOff>314325</xdr:colOff>
          <xdr:row>19</xdr:row>
          <xdr:rowOff>257175</xdr:rowOff>
        </xdr:to>
        <xdr:sp macro="" textlink="">
          <xdr:nvSpPr>
            <xdr:cNvPr id="14351" name="Spinner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21</xdr:row>
          <xdr:rowOff>47625</xdr:rowOff>
        </xdr:from>
        <xdr:to>
          <xdr:col>5</xdr:col>
          <xdr:colOff>314325</xdr:colOff>
          <xdr:row>21</xdr:row>
          <xdr:rowOff>257175</xdr:rowOff>
        </xdr:to>
        <xdr:sp macro="" textlink="">
          <xdr:nvSpPr>
            <xdr:cNvPr id="14352" name="Spinner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22</xdr:row>
          <xdr:rowOff>47625</xdr:rowOff>
        </xdr:from>
        <xdr:to>
          <xdr:col>5</xdr:col>
          <xdr:colOff>314325</xdr:colOff>
          <xdr:row>22</xdr:row>
          <xdr:rowOff>257175</xdr:rowOff>
        </xdr:to>
        <xdr:sp macro="" textlink="">
          <xdr:nvSpPr>
            <xdr:cNvPr id="14353" name="Spinner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28575</xdr:rowOff>
        </xdr:from>
        <xdr:to>
          <xdr:col>5</xdr:col>
          <xdr:colOff>323850</xdr:colOff>
          <xdr:row>35</xdr:row>
          <xdr:rowOff>238125</xdr:rowOff>
        </xdr:to>
        <xdr:sp macro="" textlink="">
          <xdr:nvSpPr>
            <xdr:cNvPr id="14354" name="Spinner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24</xdr:row>
          <xdr:rowOff>38100</xdr:rowOff>
        </xdr:from>
        <xdr:to>
          <xdr:col>5</xdr:col>
          <xdr:colOff>1171575</xdr:colOff>
          <xdr:row>24</xdr:row>
          <xdr:rowOff>247650</xdr:rowOff>
        </xdr:to>
        <xdr:sp macro="" textlink="">
          <xdr:nvSpPr>
            <xdr:cNvPr id="14355" name="Scroll Bar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15</xdr:row>
          <xdr:rowOff>47625</xdr:rowOff>
        </xdr:from>
        <xdr:to>
          <xdr:col>5</xdr:col>
          <xdr:colOff>1162050</xdr:colOff>
          <xdr:row>15</xdr:row>
          <xdr:rowOff>257175</xdr:rowOff>
        </xdr:to>
        <xdr:sp macro="" textlink="">
          <xdr:nvSpPr>
            <xdr:cNvPr id="14356" name="Scroll Bar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17</xdr:row>
          <xdr:rowOff>38100</xdr:rowOff>
        </xdr:from>
        <xdr:to>
          <xdr:col>5</xdr:col>
          <xdr:colOff>314325</xdr:colOff>
          <xdr:row>17</xdr:row>
          <xdr:rowOff>247650</xdr:rowOff>
        </xdr:to>
        <xdr:sp macro="" textlink="">
          <xdr:nvSpPr>
            <xdr:cNvPr id="14357" name="Spinner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13</xdr:row>
          <xdr:rowOff>47625</xdr:rowOff>
        </xdr:from>
        <xdr:to>
          <xdr:col>5</xdr:col>
          <xdr:colOff>1162050</xdr:colOff>
          <xdr:row>13</xdr:row>
          <xdr:rowOff>257175</xdr:rowOff>
        </xdr:to>
        <xdr:sp macro="" textlink="">
          <xdr:nvSpPr>
            <xdr:cNvPr id="14358" name="Scroll Bar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12</xdr:row>
          <xdr:rowOff>47625</xdr:rowOff>
        </xdr:from>
        <xdr:to>
          <xdr:col>5</xdr:col>
          <xdr:colOff>1162050</xdr:colOff>
          <xdr:row>12</xdr:row>
          <xdr:rowOff>257175</xdr:rowOff>
        </xdr:to>
        <xdr:sp macro="" textlink="">
          <xdr:nvSpPr>
            <xdr:cNvPr id="14359" name="Scroll Bar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11</xdr:row>
          <xdr:rowOff>47625</xdr:rowOff>
        </xdr:from>
        <xdr:to>
          <xdr:col>5</xdr:col>
          <xdr:colOff>1162050</xdr:colOff>
          <xdr:row>11</xdr:row>
          <xdr:rowOff>257175</xdr:rowOff>
        </xdr:to>
        <xdr:sp macro="" textlink="">
          <xdr:nvSpPr>
            <xdr:cNvPr id="14360" name="Scroll Bar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2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45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40.xml"/><Relationship Id="rId20" Type="http://schemas.openxmlformats.org/officeDocument/2006/relationships/ctrlProp" Target="../ctrlProps/ctrlProp4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6.xml"/><Relationship Id="rId13" Type="http://schemas.openxmlformats.org/officeDocument/2006/relationships/ctrlProp" Target="../ctrlProps/ctrlProp61.xml"/><Relationship Id="rId18" Type="http://schemas.openxmlformats.org/officeDocument/2006/relationships/ctrlProp" Target="../ctrlProps/ctrlProp66.xml"/><Relationship Id="rId26" Type="http://schemas.openxmlformats.org/officeDocument/2006/relationships/ctrlProp" Target="../ctrlProps/ctrlProp74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69.xml"/><Relationship Id="rId7" Type="http://schemas.openxmlformats.org/officeDocument/2006/relationships/ctrlProp" Target="../ctrlProps/ctrlProp55.xml"/><Relationship Id="rId12" Type="http://schemas.openxmlformats.org/officeDocument/2006/relationships/ctrlProp" Target="../ctrlProps/ctrlProp60.xml"/><Relationship Id="rId17" Type="http://schemas.openxmlformats.org/officeDocument/2006/relationships/ctrlProp" Target="../ctrlProps/ctrlProp65.xml"/><Relationship Id="rId25" Type="http://schemas.openxmlformats.org/officeDocument/2006/relationships/ctrlProp" Target="../ctrlProps/ctrlProp73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64.xml"/><Relationship Id="rId20" Type="http://schemas.openxmlformats.org/officeDocument/2006/relationships/ctrlProp" Target="../ctrlProps/ctrlProp6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4.xml"/><Relationship Id="rId11" Type="http://schemas.openxmlformats.org/officeDocument/2006/relationships/ctrlProp" Target="../ctrlProps/ctrlProp59.xml"/><Relationship Id="rId24" Type="http://schemas.openxmlformats.org/officeDocument/2006/relationships/ctrlProp" Target="../ctrlProps/ctrlProp72.xml"/><Relationship Id="rId5" Type="http://schemas.openxmlformats.org/officeDocument/2006/relationships/ctrlProp" Target="../ctrlProps/ctrlProp53.xml"/><Relationship Id="rId15" Type="http://schemas.openxmlformats.org/officeDocument/2006/relationships/ctrlProp" Target="../ctrlProps/ctrlProp63.xml"/><Relationship Id="rId23" Type="http://schemas.openxmlformats.org/officeDocument/2006/relationships/ctrlProp" Target="../ctrlProps/ctrlProp71.xml"/><Relationship Id="rId10" Type="http://schemas.openxmlformats.org/officeDocument/2006/relationships/ctrlProp" Target="../ctrlProps/ctrlProp58.xml"/><Relationship Id="rId19" Type="http://schemas.openxmlformats.org/officeDocument/2006/relationships/ctrlProp" Target="../ctrlProps/ctrlProp67.xml"/><Relationship Id="rId4" Type="http://schemas.openxmlformats.org/officeDocument/2006/relationships/ctrlProp" Target="../ctrlProps/ctrlProp52.xml"/><Relationship Id="rId9" Type="http://schemas.openxmlformats.org/officeDocument/2006/relationships/ctrlProp" Target="../ctrlProps/ctrlProp57.xml"/><Relationship Id="rId14" Type="http://schemas.openxmlformats.org/officeDocument/2006/relationships/ctrlProp" Target="../ctrlProps/ctrlProp62.xml"/><Relationship Id="rId22" Type="http://schemas.openxmlformats.org/officeDocument/2006/relationships/ctrlProp" Target="../ctrlProps/ctrlProp70.xml"/><Relationship Id="rId27" Type="http://schemas.openxmlformats.org/officeDocument/2006/relationships/ctrlProp" Target="../ctrlProps/ctrlProp7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0.xml"/><Relationship Id="rId13" Type="http://schemas.openxmlformats.org/officeDocument/2006/relationships/ctrlProp" Target="../ctrlProps/ctrlProp85.xml"/><Relationship Id="rId18" Type="http://schemas.openxmlformats.org/officeDocument/2006/relationships/ctrlProp" Target="../ctrlProps/ctrlProp90.xml"/><Relationship Id="rId26" Type="http://schemas.openxmlformats.org/officeDocument/2006/relationships/ctrlProp" Target="../ctrlProps/ctrlProp98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93.xml"/><Relationship Id="rId7" Type="http://schemas.openxmlformats.org/officeDocument/2006/relationships/ctrlProp" Target="../ctrlProps/ctrlProp79.xml"/><Relationship Id="rId12" Type="http://schemas.openxmlformats.org/officeDocument/2006/relationships/ctrlProp" Target="../ctrlProps/ctrlProp84.xml"/><Relationship Id="rId17" Type="http://schemas.openxmlformats.org/officeDocument/2006/relationships/ctrlProp" Target="../ctrlProps/ctrlProp89.xml"/><Relationship Id="rId25" Type="http://schemas.openxmlformats.org/officeDocument/2006/relationships/ctrlProp" Target="../ctrlProps/ctrlProp97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88.xml"/><Relationship Id="rId20" Type="http://schemas.openxmlformats.org/officeDocument/2006/relationships/ctrlProp" Target="../ctrlProps/ctrlProp92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78.xml"/><Relationship Id="rId11" Type="http://schemas.openxmlformats.org/officeDocument/2006/relationships/ctrlProp" Target="../ctrlProps/ctrlProp83.xml"/><Relationship Id="rId24" Type="http://schemas.openxmlformats.org/officeDocument/2006/relationships/ctrlProp" Target="../ctrlProps/ctrlProp96.xml"/><Relationship Id="rId5" Type="http://schemas.openxmlformats.org/officeDocument/2006/relationships/ctrlProp" Target="../ctrlProps/ctrlProp77.xml"/><Relationship Id="rId15" Type="http://schemas.openxmlformats.org/officeDocument/2006/relationships/ctrlProp" Target="../ctrlProps/ctrlProp87.xml"/><Relationship Id="rId23" Type="http://schemas.openxmlformats.org/officeDocument/2006/relationships/ctrlProp" Target="../ctrlProps/ctrlProp95.xml"/><Relationship Id="rId10" Type="http://schemas.openxmlformats.org/officeDocument/2006/relationships/ctrlProp" Target="../ctrlProps/ctrlProp82.xml"/><Relationship Id="rId19" Type="http://schemas.openxmlformats.org/officeDocument/2006/relationships/ctrlProp" Target="../ctrlProps/ctrlProp91.xml"/><Relationship Id="rId4" Type="http://schemas.openxmlformats.org/officeDocument/2006/relationships/ctrlProp" Target="../ctrlProps/ctrlProp76.xml"/><Relationship Id="rId9" Type="http://schemas.openxmlformats.org/officeDocument/2006/relationships/ctrlProp" Target="../ctrlProps/ctrlProp81.xml"/><Relationship Id="rId14" Type="http://schemas.openxmlformats.org/officeDocument/2006/relationships/ctrlProp" Target="../ctrlProps/ctrlProp86.xml"/><Relationship Id="rId22" Type="http://schemas.openxmlformats.org/officeDocument/2006/relationships/ctrlProp" Target="../ctrlProps/ctrlProp94.xml"/><Relationship Id="rId27" Type="http://schemas.openxmlformats.org/officeDocument/2006/relationships/ctrlProp" Target="../ctrlProps/ctrlProp9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4.xml"/><Relationship Id="rId13" Type="http://schemas.openxmlformats.org/officeDocument/2006/relationships/ctrlProp" Target="../ctrlProps/ctrlProp109.xml"/><Relationship Id="rId18" Type="http://schemas.openxmlformats.org/officeDocument/2006/relationships/ctrlProp" Target="../ctrlProps/ctrlProp114.xml"/><Relationship Id="rId26" Type="http://schemas.openxmlformats.org/officeDocument/2006/relationships/ctrlProp" Target="../ctrlProps/ctrlProp122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17.xml"/><Relationship Id="rId7" Type="http://schemas.openxmlformats.org/officeDocument/2006/relationships/ctrlProp" Target="../ctrlProps/ctrlProp103.xml"/><Relationship Id="rId12" Type="http://schemas.openxmlformats.org/officeDocument/2006/relationships/ctrlProp" Target="../ctrlProps/ctrlProp108.xml"/><Relationship Id="rId17" Type="http://schemas.openxmlformats.org/officeDocument/2006/relationships/ctrlProp" Target="../ctrlProps/ctrlProp113.xml"/><Relationship Id="rId25" Type="http://schemas.openxmlformats.org/officeDocument/2006/relationships/ctrlProp" Target="../ctrlProps/ctrlProp121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12.xml"/><Relationship Id="rId20" Type="http://schemas.openxmlformats.org/officeDocument/2006/relationships/ctrlProp" Target="../ctrlProps/ctrlProp11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02.xml"/><Relationship Id="rId11" Type="http://schemas.openxmlformats.org/officeDocument/2006/relationships/ctrlProp" Target="../ctrlProps/ctrlProp107.xml"/><Relationship Id="rId24" Type="http://schemas.openxmlformats.org/officeDocument/2006/relationships/ctrlProp" Target="../ctrlProps/ctrlProp120.xml"/><Relationship Id="rId5" Type="http://schemas.openxmlformats.org/officeDocument/2006/relationships/ctrlProp" Target="../ctrlProps/ctrlProp101.xml"/><Relationship Id="rId15" Type="http://schemas.openxmlformats.org/officeDocument/2006/relationships/ctrlProp" Target="../ctrlProps/ctrlProp111.xml"/><Relationship Id="rId23" Type="http://schemas.openxmlformats.org/officeDocument/2006/relationships/ctrlProp" Target="../ctrlProps/ctrlProp119.xml"/><Relationship Id="rId10" Type="http://schemas.openxmlformats.org/officeDocument/2006/relationships/ctrlProp" Target="../ctrlProps/ctrlProp106.xml"/><Relationship Id="rId19" Type="http://schemas.openxmlformats.org/officeDocument/2006/relationships/ctrlProp" Target="../ctrlProps/ctrlProp115.xml"/><Relationship Id="rId4" Type="http://schemas.openxmlformats.org/officeDocument/2006/relationships/ctrlProp" Target="../ctrlProps/ctrlProp100.xml"/><Relationship Id="rId9" Type="http://schemas.openxmlformats.org/officeDocument/2006/relationships/ctrlProp" Target="../ctrlProps/ctrlProp105.xml"/><Relationship Id="rId14" Type="http://schemas.openxmlformats.org/officeDocument/2006/relationships/ctrlProp" Target="../ctrlProps/ctrlProp110.xml"/><Relationship Id="rId22" Type="http://schemas.openxmlformats.org/officeDocument/2006/relationships/ctrlProp" Target="../ctrlProps/ctrlProp118.xml"/><Relationship Id="rId27" Type="http://schemas.openxmlformats.org/officeDocument/2006/relationships/ctrlProp" Target="../ctrlProps/ctrlProp123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8.xml"/><Relationship Id="rId13" Type="http://schemas.openxmlformats.org/officeDocument/2006/relationships/ctrlProp" Target="../ctrlProps/ctrlProp133.xml"/><Relationship Id="rId18" Type="http://schemas.openxmlformats.org/officeDocument/2006/relationships/ctrlProp" Target="../ctrlProps/ctrlProp138.xml"/><Relationship Id="rId26" Type="http://schemas.openxmlformats.org/officeDocument/2006/relationships/ctrlProp" Target="../ctrlProps/ctrlProp146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141.xml"/><Relationship Id="rId7" Type="http://schemas.openxmlformats.org/officeDocument/2006/relationships/ctrlProp" Target="../ctrlProps/ctrlProp127.xml"/><Relationship Id="rId12" Type="http://schemas.openxmlformats.org/officeDocument/2006/relationships/ctrlProp" Target="../ctrlProps/ctrlProp132.xml"/><Relationship Id="rId17" Type="http://schemas.openxmlformats.org/officeDocument/2006/relationships/ctrlProp" Target="../ctrlProps/ctrlProp137.xml"/><Relationship Id="rId25" Type="http://schemas.openxmlformats.org/officeDocument/2006/relationships/ctrlProp" Target="../ctrlProps/ctrlProp145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136.xml"/><Relationship Id="rId20" Type="http://schemas.openxmlformats.org/officeDocument/2006/relationships/ctrlProp" Target="../ctrlProps/ctrlProp14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26.xml"/><Relationship Id="rId11" Type="http://schemas.openxmlformats.org/officeDocument/2006/relationships/ctrlProp" Target="../ctrlProps/ctrlProp131.xml"/><Relationship Id="rId24" Type="http://schemas.openxmlformats.org/officeDocument/2006/relationships/ctrlProp" Target="../ctrlProps/ctrlProp144.xml"/><Relationship Id="rId5" Type="http://schemas.openxmlformats.org/officeDocument/2006/relationships/ctrlProp" Target="../ctrlProps/ctrlProp125.xml"/><Relationship Id="rId15" Type="http://schemas.openxmlformats.org/officeDocument/2006/relationships/ctrlProp" Target="../ctrlProps/ctrlProp135.xml"/><Relationship Id="rId23" Type="http://schemas.openxmlformats.org/officeDocument/2006/relationships/ctrlProp" Target="../ctrlProps/ctrlProp143.xml"/><Relationship Id="rId10" Type="http://schemas.openxmlformats.org/officeDocument/2006/relationships/ctrlProp" Target="../ctrlProps/ctrlProp130.xml"/><Relationship Id="rId19" Type="http://schemas.openxmlformats.org/officeDocument/2006/relationships/ctrlProp" Target="../ctrlProps/ctrlProp139.xml"/><Relationship Id="rId4" Type="http://schemas.openxmlformats.org/officeDocument/2006/relationships/ctrlProp" Target="../ctrlProps/ctrlProp124.xml"/><Relationship Id="rId9" Type="http://schemas.openxmlformats.org/officeDocument/2006/relationships/ctrlProp" Target="../ctrlProps/ctrlProp129.xml"/><Relationship Id="rId14" Type="http://schemas.openxmlformats.org/officeDocument/2006/relationships/ctrlProp" Target="../ctrlProps/ctrlProp134.xml"/><Relationship Id="rId22" Type="http://schemas.openxmlformats.org/officeDocument/2006/relationships/ctrlProp" Target="../ctrlProps/ctrlProp142.xml"/><Relationship Id="rId27" Type="http://schemas.openxmlformats.org/officeDocument/2006/relationships/ctrlProp" Target="../ctrlProps/ctrlProp1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D1:H52"/>
  <sheetViews>
    <sheetView workbookViewId="0">
      <selection activeCell="D14" sqref="D14"/>
    </sheetView>
  </sheetViews>
  <sheetFormatPr defaultRowHeight="15" x14ac:dyDescent="0.25"/>
  <cols>
    <col min="4" max="4" width="29" customWidth="1"/>
    <col min="5" max="5" width="16.42578125" customWidth="1"/>
    <col min="6" max="6" width="18.42578125" customWidth="1"/>
    <col min="7" max="7" width="9.140625" customWidth="1"/>
    <col min="8" max="8" width="27.140625" bestFit="1" customWidth="1"/>
    <col min="9" max="9" width="13.85546875" customWidth="1"/>
    <col min="10" max="10" width="27.28515625" customWidth="1"/>
  </cols>
  <sheetData>
    <row r="1" spans="4:7" x14ac:dyDescent="0.25">
      <c r="E1" s="1" t="s">
        <v>1</v>
      </c>
      <c r="F1" s="1" t="s">
        <v>2</v>
      </c>
      <c r="G1" s="1" t="s">
        <v>3</v>
      </c>
    </row>
    <row r="2" spans="4:7" x14ac:dyDescent="0.25">
      <c r="D2" s="1" t="str">
        <f>D12</f>
        <v>Biz mgmt</v>
      </c>
      <c r="E2">
        <f>E12</f>
        <v>20</v>
      </c>
      <c r="G2">
        <f>AVERAGE(E2:F2)</f>
        <v>20</v>
      </c>
    </row>
    <row r="3" spans="4:7" x14ac:dyDescent="0.25">
      <c r="D3" s="1" t="str">
        <f>D16</f>
        <v>Design thinking &amp; innovation</v>
      </c>
      <c r="E3">
        <f>E16</f>
        <v>18</v>
      </c>
      <c r="G3">
        <f>AVERAGE(E3:F3)</f>
        <v>18</v>
      </c>
    </row>
    <row r="4" spans="4:7" x14ac:dyDescent="0.25">
      <c r="D4" s="1" t="str">
        <f>D33</f>
        <v>Essay</v>
      </c>
      <c r="E4">
        <f>E33</f>
        <v>11</v>
      </c>
      <c r="G4">
        <f>AVERAGE(E4:F4)</f>
        <v>11</v>
      </c>
    </row>
    <row r="5" spans="4:7" x14ac:dyDescent="0.25">
      <c r="D5" s="1" t="str">
        <f>D38</f>
        <v>Extra curricular</v>
      </c>
      <c r="E5">
        <f>E38</f>
        <v>5</v>
      </c>
      <c r="G5">
        <f>AVERAGE(E5:F5)</f>
        <v>5</v>
      </c>
    </row>
    <row r="6" spans="4:7" ht="15.75" x14ac:dyDescent="0.25">
      <c r="D6" s="2" t="s">
        <v>0</v>
      </c>
      <c r="E6" s="1">
        <f>SUM(E2:E5)</f>
        <v>54</v>
      </c>
      <c r="G6">
        <f>AVERAGE(E6:F6)</f>
        <v>54</v>
      </c>
    </row>
    <row r="12" spans="4:7" ht="22.5" customHeight="1" x14ac:dyDescent="0.25">
      <c r="D12" s="4" t="s">
        <v>4</v>
      </c>
      <c r="E12" s="5">
        <f>SUM(E13:E15)</f>
        <v>20</v>
      </c>
      <c r="G12">
        <v>25</v>
      </c>
    </row>
    <row r="13" spans="4:7" ht="22.5" customHeight="1" x14ac:dyDescent="0.25">
      <c r="D13" s="6" t="s">
        <v>9</v>
      </c>
      <c r="E13" s="7">
        <v>7</v>
      </c>
      <c r="G13">
        <v>8</v>
      </c>
    </row>
    <row r="14" spans="4:7" ht="22.5" customHeight="1" x14ac:dyDescent="0.25">
      <c r="D14" s="6" t="s">
        <v>10</v>
      </c>
      <c r="E14" s="7">
        <v>7</v>
      </c>
      <c r="G14">
        <v>8</v>
      </c>
    </row>
    <row r="15" spans="4:7" ht="22.5" customHeight="1" x14ac:dyDescent="0.25">
      <c r="D15" s="6" t="s">
        <v>11</v>
      </c>
      <c r="E15" s="7">
        <v>6</v>
      </c>
      <c r="G15">
        <v>9</v>
      </c>
    </row>
    <row r="16" spans="4:7" ht="22.5" customHeight="1" x14ac:dyDescent="0.25">
      <c r="D16" s="4" t="s">
        <v>5</v>
      </c>
      <c r="E16" s="5">
        <f>SUM(E17,E18,E22,E26,E27)</f>
        <v>18</v>
      </c>
      <c r="G16">
        <v>25</v>
      </c>
    </row>
    <row r="17" spans="4:7" ht="22.5" customHeight="1" x14ac:dyDescent="0.25">
      <c r="D17" s="6" t="s">
        <v>12</v>
      </c>
      <c r="E17" s="7">
        <v>4</v>
      </c>
      <c r="G17">
        <v>5</v>
      </c>
    </row>
    <row r="18" spans="4:7" ht="22.5" customHeight="1" x14ac:dyDescent="0.25">
      <c r="D18" s="8" t="s">
        <v>13</v>
      </c>
      <c r="E18" s="9">
        <f>SUM(E19:E21)</f>
        <v>4</v>
      </c>
      <c r="G18">
        <v>5</v>
      </c>
    </row>
    <row r="19" spans="4:7" ht="22.5" customHeight="1" x14ac:dyDescent="0.25">
      <c r="D19" s="7" t="s">
        <v>25</v>
      </c>
      <c r="E19" s="7">
        <v>2</v>
      </c>
      <c r="G19">
        <v>2</v>
      </c>
    </row>
    <row r="20" spans="4:7" ht="22.5" customHeight="1" x14ac:dyDescent="0.25">
      <c r="D20" s="7" t="s">
        <v>26</v>
      </c>
      <c r="E20" s="10">
        <f>IF(F20,1,0)</f>
        <v>1</v>
      </c>
      <c r="F20" s="11" t="b">
        <v>1</v>
      </c>
      <c r="G20">
        <v>1</v>
      </c>
    </row>
    <row r="21" spans="4:7" ht="22.5" customHeight="1" x14ac:dyDescent="0.25">
      <c r="D21" s="7" t="s">
        <v>27</v>
      </c>
      <c r="E21" s="7">
        <v>1</v>
      </c>
      <c r="G21">
        <v>2</v>
      </c>
    </row>
    <row r="22" spans="4:7" ht="22.5" customHeight="1" x14ac:dyDescent="0.25">
      <c r="D22" s="8" t="s">
        <v>14</v>
      </c>
      <c r="E22" s="9">
        <f>SUM(E23:E25)</f>
        <v>4</v>
      </c>
      <c r="G22">
        <v>5</v>
      </c>
    </row>
    <row r="23" spans="4:7" ht="22.5" customHeight="1" x14ac:dyDescent="0.25">
      <c r="D23" s="7" t="s">
        <v>28</v>
      </c>
      <c r="E23" s="7">
        <v>2</v>
      </c>
      <c r="G23">
        <v>2</v>
      </c>
    </row>
    <row r="24" spans="4:7" ht="22.5" customHeight="1" x14ac:dyDescent="0.25">
      <c r="D24" s="7" t="s">
        <v>29</v>
      </c>
      <c r="E24" s="7">
        <v>1</v>
      </c>
      <c r="G24">
        <v>2</v>
      </c>
    </row>
    <row r="25" spans="4:7" ht="22.5" customHeight="1" x14ac:dyDescent="0.25">
      <c r="D25" s="7" t="s">
        <v>30</v>
      </c>
      <c r="E25" s="10">
        <f>IF(F25,1,0)</f>
        <v>1</v>
      </c>
      <c r="F25" s="11" t="b">
        <v>1</v>
      </c>
      <c r="G25">
        <v>1</v>
      </c>
    </row>
    <row r="26" spans="4:7" ht="22.5" customHeight="1" x14ac:dyDescent="0.25">
      <c r="D26" s="8" t="s">
        <v>15</v>
      </c>
      <c r="E26" s="7">
        <v>5</v>
      </c>
      <c r="G26">
        <v>5</v>
      </c>
    </row>
    <row r="27" spans="4:7" ht="22.5" customHeight="1" x14ac:dyDescent="0.25">
      <c r="D27" s="8" t="s">
        <v>16</v>
      </c>
      <c r="E27" s="9">
        <f>SUM(E28:E32)</f>
        <v>1</v>
      </c>
      <c r="G27">
        <v>5</v>
      </c>
    </row>
    <row r="28" spans="4:7" ht="22.5" customHeight="1" x14ac:dyDescent="0.25">
      <c r="D28" s="7" t="s">
        <v>31</v>
      </c>
      <c r="E28" s="10">
        <f>IF(F28,1,0)</f>
        <v>1</v>
      </c>
      <c r="F28" s="11" t="b">
        <v>1</v>
      </c>
      <c r="G28">
        <v>1</v>
      </c>
    </row>
    <row r="29" spans="4:7" ht="22.5" customHeight="1" x14ac:dyDescent="0.25">
      <c r="D29" s="7" t="s">
        <v>32</v>
      </c>
      <c r="E29" s="10">
        <f>IF(F29,1,0)</f>
        <v>0</v>
      </c>
      <c r="F29" s="11" t="b">
        <v>0</v>
      </c>
      <c r="G29">
        <v>1</v>
      </c>
    </row>
    <row r="30" spans="4:7" ht="22.5" customHeight="1" x14ac:dyDescent="0.25">
      <c r="D30" s="7" t="s">
        <v>33</v>
      </c>
      <c r="E30" s="10">
        <f>IF(F30,1,0)</f>
        <v>0</v>
      </c>
      <c r="F30" s="11" t="b">
        <v>0</v>
      </c>
      <c r="G30">
        <v>1</v>
      </c>
    </row>
    <row r="31" spans="4:7" ht="22.5" customHeight="1" x14ac:dyDescent="0.25">
      <c r="D31" s="7" t="s">
        <v>34</v>
      </c>
      <c r="E31" s="10">
        <f>IF(F31,1,0)</f>
        <v>0</v>
      </c>
      <c r="F31" s="11" t="b">
        <v>0</v>
      </c>
      <c r="G31">
        <v>1</v>
      </c>
    </row>
    <row r="32" spans="4:7" ht="22.5" customHeight="1" x14ac:dyDescent="0.25">
      <c r="D32" s="7" t="s">
        <v>35</v>
      </c>
      <c r="E32" s="10">
        <f>IF(F32,1,0)</f>
        <v>0</v>
      </c>
      <c r="F32" s="11" t="b">
        <v>0</v>
      </c>
      <c r="G32">
        <v>1</v>
      </c>
    </row>
    <row r="33" spans="4:7" ht="22.5" customHeight="1" x14ac:dyDescent="0.25">
      <c r="D33" s="4" t="s">
        <v>6</v>
      </c>
      <c r="E33" s="5">
        <f>SUM(E34:E37)</f>
        <v>11</v>
      </c>
      <c r="G33">
        <v>15</v>
      </c>
    </row>
    <row r="34" spans="4:7" ht="22.5" customHeight="1" x14ac:dyDescent="0.25">
      <c r="D34" s="7" t="s">
        <v>17</v>
      </c>
      <c r="E34" s="7">
        <v>2</v>
      </c>
      <c r="G34">
        <v>4</v>
      </c>
    </row>
    <row r="35" spans="4:7" ht="22.5" customHeight="1" x14ac:dyDescent="0.25">
      <c r="D35" s="7" t="s">
        <v>18</v>
      </c>
      <c r="E35" s="7">
        <v>3</v>
      </c>
      <c r="G35">
        <v>4</v>
      </c>
    </row>
    <row r="36" spans="4:7" ht="22.5" customHeight="1" x14ac:dyDescent="0.25">
      <c r="D36" s="7" t="s">
        <v>19</v>
      </c>
      <c r="E36" s="7">
        <v>4</v>
      </c>
      <c r="G36">
        <v>4</v>
      </c>
    </row>
    <row r="37" spans="4:7" ht="22.5" customHeight="1" x14ac:dyDescent="0.25">
      <c r="D37" s="7" t="s">
        <v>20</v>
      </c>
      <c r="E37" s="7">
        <v>2</v>
      </c>
      <c r="G37">
        <v>3</v>
      </c>
    </row>
    <row r="38" spans="4:7" ht="22.5" customHeight="1" x14ac:dyDescent="0.25">
      <c r="D38" s="4" t="s">
        <v>7</v>
      </c>
      <c r="E38" s="5">
        <f>SUM(E39:E42)</f>
        <v>5</v>
      </c>
      <c r="G38">
        <v>5</v>
      </c>
    </row>
    <row r="39" spans="4:7" ht="22.5" customHeight="1" x14ac:dyDescent="0.25">
      <c r="D39" s="7" t="s">
        <v>21</v>
      </c>
      <c r="E39" s="10">
        <f>IF(F39,1,0)</f>
        <v>1</v>
      </c>
      <c r="F39" s="11" t="b">
        <v>1</v>
      </c>
      <c r="G39">
        <v>1</v>
      </c>
    </row>
    <row r="40" spans="4:7" ht="22.5" customHeight="1" x14ac:dyDescent="0.25">
      <c r="D40" s="7" t="s">
        <v>22</v>
      </c>
      <c r="E40" s="7">
        <v>2</v>
      </c>
      <c r="G40">
        <v>2</v>
      </c>
    </row>
    <row r="41" spans="4:7" ht="22.5" customHeight="1" x14ac:dyDescent="0.25">
      <c r="D41" s="7" t="s">
        <v>23</v>
      </c>
      <c r="E41" s="10">
        <f>IF(F41,1,0)</f>
        <v>1</v>
      </c>
      <c r="F41" s="11" t="b">
        <v>1</v>
      </c>
      <c r="G41">
        <v>1</v>
      </c>
    </row>
    <row r="42" spans="4:7" ht="22.5" customHeight="1" x14ac:dyDescent="0.25">
      <c r="D42" s="7" t="s">
        <v>24</v>
      </c>
      <c r="E42" s="10">
        <f>IF(F42,1,0)</f>
        <v>1</v>
      </c>
      <c r="F42" s="11" t="b">
        <v>1</v>
      </c>
      <c r="G42">
        <v>1</v>
      </c>
    </row>
    <row r="43" spans="4:7" ht="22.5" customHeight="1" x14ac:dyDescent="0.25"/>
    <row r="44" spans="4:7" ht="22.5" customHeight="1" x14ac:dyDescent="0.25"/>
    <row r="45" spans="4:7" ht="22.5" customHeight="1" x14ac:dyDescent="0.25"/>
    <row r="46" spans="4:7" ht="22.5" customHeight="1" x14ac:dyDescent="0.25">
      <c r="E46" s="3">
        <f>SUM(E12,E16,E36,E26)</f>
        <v>47</v>
      </c>
      <c r="G46" s="3">
        <f>SUM(G38,G33,G16,G12)</f>
        <v>70</v>
      </c>
    </row>
    <row r="47" spans="4:7" ht="22.5" customHeight="1" x14ac:dyDescent="0.25">
      <c r="E47" s="3">
        <f>E46/G46%</f>
        <v>67.142857142857153</v>
      </c>
      <c r="G47" t="s">
        <v>8</v>
      </c>
    </row>
    <row r="52" spans="5:8" x14ac:dyDescent="0.25">
      <c r="E52">
        <v>18</v>
      </c>
      <c r="F52">
        <v>20</v>
      </c>
      <c r="G52">
        <v>11</v>
      </c>
      <c r="H52">
        <v>3</v>
      </c>
    </row>
  </sheetData>
  <dataValidations count="2">
    <dataValidation type="whole" allowBlank="1" showInputMessage="1" showErrorMessage="1" sqref="E17 E28:E32 E19:E21 E13:E15 E23:E25 E34:E37 E39:E42">
      <formula1>0</formula1>
      <formula2>$G13</formula2>
    </dataValidation>
    <dataValidation type="custom" allowBlank="1" showInputMessage="1" showErrorMessage="1" sqref="E12 E16 E18 E22 E27 E33 E38">
      <formula1>FALSE</formula1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38100</xdr:rowOff>
                  </from>
                  <to>
                    <xdr:col>5</xdr:col>
                    <xdr:colOff>790575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47625</xdr:rowOff>
                  </from>
                  <to>
                    <xdr:col>5</xdr:col>
                    <xdr:colOff>790575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38100</xdr:rowOff>
                  </from>
                  <to>
                    <xdr:col>5</xdr:col>
                    <xdr:colOff>790575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28</xdr:row>
                    <xdr:rowOff>47625</xdr:rowOff>
                  </from>
                  <to>
                    <xdr:col>5</xdr:col>
                    <xdr:colOff>790575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5</xdr:col>
                    <xdr:colOff>9525</xdr:colOff>
                    <xdr:row>30</xdr:row>
                    <xdr:rowOff>19050</xdr:rowOff>
                  </from>
                  <to>
                    <xdr:col>5</xdr:col>
                    <xdr:colOff>790575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9525</xdr:rowOff>
                  </from>
                  <to>
                    <xdr:col>5</xdr:col>
                    <xdr:colOff>790575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5</xdr:col>
                    <xdr:colOff>9525</xdr:colOff>
                    <xdr:row>31</xdr:row>
                    <xdr:rowOff>28575</xdr:rowOff>
                  </from>
                  <to>
                    <xdr:col>5</xdr:col>
                    <xdr:colOff>790575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38</xdr:row>
                    <xdr:rowOff>28575</xdr:rowOff>
                  </from>
                  <to>
                    <xdr:col>5</xdr:col>
                    <xdr:colOff>790575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40</xdr:row>
                    <xdr:rowOff>38100</xdr:rowOff>
                  </from>
                  <to>
                    <xdr:col>5</xdr:col>
                    <xdr:colOff>790575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41</xdr:row>
                    <xdr:rowOff>47625</xdr:rowOff>
                  </from>
                  <to>
                    <xdr:col>5</xdr:col>
                    <xdr:colOff>790575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Scroll Bar 11">
              <controlPr defaultSize="0" autoPict="0">
                <anchor moveWithCells="1">
                  <from>
                    <xdr:col>5</xdr:col>
                    <xdr:colOff>57150</xdr:colOff>
                    <xdr:row>33</xdr:row>
                    <xdr:rowOff>28575</xdr:rowOff>
                  </from>
                  <to>
                    <xdr:col>5</xdr:col>
                    <xdr:colOff>1171575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Scroll Bar 12">
              <controlPr defaultSize="0" autoPict="0">
                <anchor moveWithCells="1">
                  <from>
                    <xdr:col>5</xdr:col>
                    <xdr:colOff>57150</xdr:colOff>
                    <xdr:row>34</xdr:row>
                    <xdr:rowOff>28575</xdr:rowOff>
                  </from>
                  <to>
                    <xdr:col>5</xdr:col>
                    <xdr:colOff>1171575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Scroll Bar 13">
              <controlPr defaultSize="0" autoPict="0">
                <anchor moveWithCells="1">
                  <from>
                    <xdr:col>5</xdr:col>
                    <xdr:colOff>57150</xdr:colOff>
                    <xdr:row>35</xdr:row>
                    <xdr:rowOff>28575</xdr:rowOff>
                  </from>
                  <to>
                    <xdr:col>5</xdr:col>
                    <xdr:colOff>1171575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Spinner 14">
              <controlPr defaultSize="0" autoPict="0">
                <anchor moveWithCells="1">
                  <from>
                    <xdr:col>5</xdr:col>
                    <xdr:colOff>57150</xdr:colOff>
                    <xdr:row>39</xdr:row>
                    <xdr:rowOff>38100</xdr:rowOff>
                  </from>
                  <to>
                    <xdr:col>5</xdr:col>
                    <xdr:colOff>323850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Spinner 15">
              <controlPr defaultSize="0" autoPict="0">
                <anchor moveWithCells="1">
                  <from>
                    <xdr:col>5</xdr:col>
                    <xdr:colOff>47625</xdr:colOff>
                    <xdr:row>20</xdr:row>
                    <xdr:rowOff>47625</xdr:rowOff>
                  </from>
                  <to>
                    <xdr:col>5</xdr:col>
                    <xdr:colOff>314325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Spinner 16">
              <controlPr defaultSize="0" autoPict="0">
                <anchor moveWithCells="1">
                  <from>
                    <xdr:col>5</xdr:col>
                    <xdr:colOff>47625</xdr:colOff>
                    <xdr:row>22</xdr:row>
                    <xdr:rowOff>47625</xdr:rowOff>
                  </from>
                  <to>
                    <xdr:col>5</xdr:col>
                    <xdr:colOff>314325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Spinner 17">
              <controlPr defaultSize="0" autoPict="0">
                <anchor moveWithCells="1">
                  <from>
                    <xdr:col>5</xdr:col>
                    <xdr:colOff>47625</xdr:colOff>
                    <xdr:row>23</xdr:row>
                    <xdr:rowOff>47625</xdr:rowOff>
                  </from>
                  <to>
                    <xdr:col>5</xdr:col>
                    <xdr:colOff>314325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Spinner 18">
              <controlPr defaultSize="0" autoPict="0">
                <anchor moveWithCells="1">
                  <from>
                    <xdr:col>5</xdr:col>
                    <xdr:colOff>57150</xdr:colOff>
                    <xdr:row>36</xdr:row>
                    <xdr:rowOff>28575</xdr:rowOff>
                  </from>
                  <to>
                    <xdr:col>5</xdr:col>
                    <xdr:colOff>323850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Scroll Bar 19">
              <controlPr defaultSize="0" autoPict="0">
                <anchor moveWithCells="1">
                  <from>
                    <xdr:col>5</xdr:col>
                    <xdr:colOff>57150</xdr:colOff>
                    <xdr:row>25</xdr:row>
                    <xdr:rowOff>38100</xdr:rowOff>
                  </from>
                  <to>
                    <xdr:col>5</xdr:col>
                    <xdr:colOff>1171575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Scroll Bar 20">
              <controlPr defaultSize="0" autoPict="0">
                <anchor moveWithCells="1">
                  <from>
                    <xdr:col>5</xdr:col>
                    <xdr:colOff>47625</xdr:colOff>
                    <xdr:row>16</xdr:row>
                    <xdr:rowOff>47625</xdr:rowOff>
                  </from>
                  <to>
                    <xdr:col>5</xdr:col>
                    <xdr:colOff>1162050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Spinner 21">
              <controlPr defaultSize="0" autoPict="0">
                <anchor moveWithCells="1">
                  <from>
                    <xdr:col>5</xdr:col>
                    <xdr:colOff>47625</xdr:colOff>
                    <xdr:row>18</xdr:row>
                    <xdr:rowOff>38100</xdr:rowOff>
                  </from>
                  <to>
                    <xdr:col>5</xdr:col>
                    <xdr:colOff>314325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Scroll Bar 22">
              <controlPr defaultSize="0" autoPict="0">
                <anchor moveWithCells="1">
                  <from>
                    <xdr:col>5</xdr:col>
                    <xdr:colOff>47625</xdr:colOff>
                    <xdr:row>14</xdr:row>
                    <xdr:rowOff>47625</xdr:rowOff>
                  </from>
                  <to>
                    <xdr:col>5</xdr:col>
                    <xdr:colOff>1162050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Scroll Bar 23">
              <controlPr defaultSize="0" autoPict="0">
                <anchor moveWithCells="1">
                  <from>
                    <xdr:col>5</xdr:col>
                    <xdr:colOff>47625</xdr:colOff>
                    <xdr:row>13</xdr:row>
                    <xdr:rowOff>47625</xdr:rowOff>
                  </from>
                  <to>
                    <xdr:col>5</xdr:col>
                    <xdr:colOff>1162050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Scroll Bar 24">
              <controlPr defaultSize="0" autoPict="0">
                <anchor moveWithCells="1">
                  <from>
                    <xdr:col>5</xdr:col>
                    <xdr:colOff>47625</xdr:colOff>
                    <xdr:row>12</xdr:row>
                    <xdr:rowOff>47625</xdr:rowOff>
                  </from>
                  <to>
                    <xdr:col>5</xdr:col>
                    <xdr:colOff>1162050</xdr:colOff>
                    <xdr:row>12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H52"/>
  <sheetViews>
    <sheetView workbookViewId="0"/>
  </sheetViews>
  <sheetFormatPr defaultRowHeight="15" x14ac:dyDescent="0.25"/>
  <cols>
    <col min="4" max="4" width="47.42578125" bestFit="1" customWidth="1"/>
    <col min="5" max="5" width="20.140625" customWidth="1"/>
    <col min="6" max="6" width="18.42578125" customWidth="1"/>
    <col min="7" max="7" width="9.140625" customWidth="1"/>
    <col min="8" max="8" width="27.140625" bestFit="1" customWidth="1"/>
    <col min="9" max="9" width="13.85546875" customWidth="1"/>
    <col min="10" max="10" width="27.28515625" customWidth="1"/>
  </cols>
  <sheetData>
    <row r="1" spans="4:7" x14ac:dyDescent="0.25">
      <c r="E1" s="1" t="s">
        <v>1</v>
      </c>
      <c r="F1" s="1" t="s">
        <v>2</v>
      </c>
      <c r="G1" s="1" t="s">
        <v>3</v>
      </c>
    </row>
    <row r="2" spans="4:7" x14ac:dyDescent="0.25">
      <c r="D2" s="1" t="str">
        <f>D12</f>
        <v>Biz mgmt</v>
      </c>
      <c r="E2">
        <f>E12</f>
        <v>17</v>
      </c>
      <c r="F2">
        <v>19</v>
      </c>
      <c r="G2">
        <f>AVERAGE(E2:F2)</f>
        <v>18</v>
      </c>
    </row>
    <row r="3" spans="4:7" x14ac:dyDescent="0.25">
      <c r="D3" s="1" t="str">
        <f>D16</f>
        <v>Design thinking &amp; innovation</v>
      </c>
      <c r="E3">
        <f>E16</f>
        <v>18</v>
      </c>
      <c r="F3">
        <v>20</v>
      </c>
      <c r="G3">
        <f>AVERAGE(E3:F3)</f>
        <v>19</v>
      </c>
    </row>
    <row r="4" spans="4:7" x14ac:dyDescent="0.25">
      <c r="D4" s="1" t="str">
        <f>D33</f>
        <v>Essay</v>
      </c>
      <c r="E4">
        <f>E33</f>
        <v>10</v>
      </c>
      <c r="F4">
        <v>10</v>
      </c>
      <c r="G4">
        <f>AVERAGE(E4:F4)</f>
        <v>10</v>
      </c>
    </row>
    <row r="5" spans="4:7" x14ac:dyDescent="0.25">
      <c r="D5" s="1" t="str">
        <f>D38</f>
        <v>Extra curricular</v>
      </c>
      <c r="E5">
        <f>E38</f>
        <v>3</v>
      </c>
      <c r="F5">
        <v>3</v>
      </c>
      <c r="G5">
        <f>AVERAGE(E5:F5)</f>
        <v>3</v>
      </c>
    </row>
    <row r="6" spans="4:7" ht="15.75" x14ac:dyDescent="0.25">
      <c r="D6" s="2" t="s">
        <v>0</v>
      </c>
      <c r="E6" s="1">
        <f>SUM(E2:E5)</f>
        <v>48</v>
      </c>
      <c r="G6">
        <f>AVERAGE(E6:F6)</f>
        <v>48</v>
      </c>
    </row>
    <row r="12" spans="4:7" ht="22.5" customHeight="1" x14ac:dyDescent="0.25">
      <c r="D12" s="4" t="s">
        <v>4</v>
      </c>
      <c r="E12" s="5">
        <f>SUM(E13:E15)</f>
        <v>17</v>
      </c>
      <c r="G12">
        <v>25</v>
      </c>
    </row>
    <row r="13" spans="4:7" ht="22.5" customHeight="1" x14ac:dyDescent="0.25">
      <c r="D13" s="6" t="s">
        <v>9</v>
      </c>
      <c r="E13" s="7">
        <v>6</v>
      </c>
      <c r="G13">
        <v>8</v>
      </c>
    </row>
    <row r="14" spans="4:7" ht="22.5" customHeight="1" x14ac:dyDescent="0.25">
      <c r="D14" s="6" t="s">
        <v>10</v>
      </c>
      <c r="E14" s="7">
        <v>4</v>
      </c>
      <c r="G14">
        <v>8</v>
      </c>
    </row>
    <row r="15" spans="4:7" ht="22.5" customHeight="1" x14ac:dyDescent="0.25">
      <c r="D15" s="6" t="s">
        <v>11</v>
      </c>
      <c r="E15" s="7">
        <v>7</v>
      </c>
      <c r="G15">
        <v>9</v>
      </c>
    </row>
    <row r="16" spans="4:7" ht="22.5" customHeight="1" x14ac:dyDescent="0.25">
      <c r="D16" s="4" t="s">
        <v>5</v>
      </c>
      <c r="E16" s="5">
        <f>SUM(E17,E18,E22,E26,E27)</f>
        <v>18</v>
      </c>
      <c r="G16">
        <v>25</v>
      </c>
    </row>
    <row r="17" spans="4:7" ht="22.5" customHeight="1" x14ac:dyDescent="0.25">
      <c r="D17" s="6" t="s">
        <v>12</v>
      </c>
      <c r="E17" s="7">
        <v>3</v>
      </c>
      <c r="G17">
        <v>5</v>
      </c>
    </row>
    <row r="18" spans="4:7" ht="22.5" customHeight="1" x14ac:dyDescent="0.25">
      <c r="D18" s="8" t="s">
        <v>13</v>
      </c>
      <c r="E18" s="9">
        <f>SUM(E19:E21)</f>
        <v>5</v>
      </c>
      <c r="G18">
        <v>5</v>
      </c>
    </row>
    <row r="19" spans="4:7" ht="22.5" customHeight="1" x14ac:dyDescent="0.25">
      <c r="D19" s="7" t="s">
        <v>25</v>
      </c>
      <c r="E19" s="7">
        <v>2</v>
      </c>
      <c r="G19">
        <v>2</v>
      </c>
    </row>
    <row r="20" spans="4:7" ht="22.5" customHeight="1" x14ac:dyDescent="0.25">
      <c r="D20" s="7" t="s">
        <v>26</v>
      </c>
      <c r="E20" s="7">
        <v>1</v>
      </c>
      <c r="G20">
        <v>1</v>
      </c>
    </row>
    <row r="21" spans="4:7" ht="22.5" customHeight="1" x14ac:dyDescent="0.25">
      <c r="D21" s="7" t="s">
        <v>27</v>
      </c>
      <c r="E21" s="7">
        <v>2</v>
      </c>
      <c r="G21">
        <v>2</v>
      </c>
    </row>
    <row r="22" spans="4:7" ht="22.5" customHeight="1" x14ac:dyDescent="0.25">
      <c r="D22" s="8" t="s">
        <v>14</v>
      </c>
      <c r="E22" s="9">
        <f>SUM(E23:E25)</f>
        <v>2</v>
      </c>
      <c r="G22">
        <v>5</v>
      </c>
    </row>
    <row r="23" spans="4:7" ht="22.5" customHeight="1" x14ac:dyDescent="0.25">
      <c r="D23" s="7" t="s">
        <v>28</v>
      </c>
      <c r="E23" s="7">
        <v>1</v>
      </c>
      <c r="G23">
        <v>2</v>
      </c>
    </row>
    <row r="24" spans="4:7" ht="22.5" customHeight="1" x14ac:dyDescent="0.25">
      <c r="D24" s="7" t="s">
        <v>29</v>
      </c>
      <c r="E24" s="7">
        <v>1</v>
      </c>
      <c r="G24">
        <v>2</v>
      </c>
    </row>
    <row r="25" spans="4:7" ht="22.5" customHeight="1" x14ac:dyDescent="0.25">
      <c r="D25" s="7" t="s">
        <v>30</v>
      </c>
      <c r="E25" s="7">
        <v>0</v>
      </c>
      <c r="G25">
        <v>1</v>
      </c>
    </row>
    <row r="26" spans="4:7" ht="22.5" customHeight="1" x14ac:dyDescent="0.25">
      <c r="D26" s="8" t="s">
        <v>15</v>
      </c>
      <c r="E26" s="7">
        <v>3</v>
      </c>
      <c r="G26">
        <v>5</v>
      </c>
    </row>
    <row r="27" spans="4:7" ht="22.5" customHeight="1" x14ac:dyDescent="0.25">
      <c r="D27" s="8" t="s">
        <v>16</v>
      </c>
      <c r="E27" s="9">
        <f>SUM(E28:E32)</f>
        <v>5</v>
      </c>
      <c r="G27">
        <v>5</v>
      </c>
    </row>
    <row r="28" spans="4:7" ht="22.5" customHeight="1" x14ac:dyDescent="0.25">
      <c r="D28" s="7" t="s">
        <v>31</v>
      </c>
      <c r="E28" s="7">
        <v>1</v>
      </c>
      <c r="G28">
        <v>1</v>
      </c>
    </row>
    <row r="29" spans="4:7" ht="22.5" customHeight="1" x14ac:dyDescent="0.25">
      <c r="D29" s="7" t="s">
        <v>32</v>
      </c>
      <c r="E29" s="7">
        <v>1</v>
      </c>
      <c r="G29">
        <v>1</v>
      </c>
    </row>
    <row r="30" spans="4:7" ht="22.5" customHeight="1" x14ac:dyDescent="0.25">
      <c r="D30" s="7" t="s">
        <v>33</v>
      </c>
      <c r="E30" s="7">
        <v>1</v>
      </c>
      <c r="G30">
        <v>1</v>
      </c>
    </row>
    <row r="31" spans="4:7" ht="22.5" customHeight="1" x14ac:dyDescent="0.25">
      <c r="D31" s="7" t="s">
        <v>34</v>
      </c>
      <c r="E31" s="7">
        <v>1</v>
      </c>
      <c r="G31">
        <v>1</v>
      </c>
    </row>
    <row r="32" spans="4:7" ht="22.5" customHeight="1" x14ac:dyDescent="0.25">
      <c r="D32" s="7" t="s">
        <v>35</v>
      </c>
      <c r="E32" s="7">
        <v>1</v>
      </c>
      <c r="G32">
        <v>1</v>
      </c>
    </row>
    <row r="33" spans="4:7" ht="22.5" customHeight="1" x14ac:dyDescent="0.25">
      <c r="D33" s="4" t="s">
        <v>6</v>
      </c>
      <c r="E33" s="5">
        <f>SUM(E34:E37)</f>
        <v>10</v>
      </c>
      <c r="G33">
        <v>15</v>
      </c>
    </row>
    <row r="34" spans="4:7" ht="22.5" customHeight="1" x14ac:dyDescent="0.25">
      <c r="D34" s="7" t="s">
        <v>17</v>
      </c>
      <c r="E34" s="7">
        <v>3</v>
      </c>
      <c r="G34">
        <v>4</v>
      </c>
    </row>
    <row r="35" spans="4:7" ht="22.5" customHeight="1" x14ac:dyDescent="0.25">
      <c r="D35" s="7" t="s">
        <v>18</v>
      </c>
      <c r="E35" s="7">
        <v>2</v>
      </c>
      <c r="G35">
        <v>4</v>
      </c>
    </row>
    <row r="36" spans="4:7" ht="22.5" customHeight="1" x14ac:dyDescent="0.25">
      <c r="D36" s="7" t="s">
        <v>19</v>
      </c>
      <c r="E36" s="7">
        <v>4</v>
      </c>
      <c r="G36">
        <v>4</v>
      </c>
    </row>
    <row r="37" spans="4:7" ht="22.5" customHeight="1" x14ac:dyDescent="0.25">
      <c r="D37" s="7" t="s">
        <v>20</v>
      </c>
      <c r="E37" s="7">
        <v>1</v>
      </c>
      <c r="G37">
        <v>3</v>
      </c>
    </row>
    <row r="38" spans="4:7" ht="22.5" customHeight="1" x14ac:dyDescent="0.25">
      <c r="D38" s="4" t="s">
        <v>7</v>
      </c>
      <c r="E38" s="5">
        <f>SUM(E39:E42)</f>
        <v>3</v>
      </c>
      <c r="G38">
        <v>5</v>
      </c>
    </row>
    <row r="39" spans="4:7" ht="22.5" customHeight="1" x14ac:dyDescent="0.25">
      <c r="D39" s="7" t="s">
        <v>21</v>
      </c>
      <c r="E39" s="7">
        <v>1</v>
      </c>
      <c r="G39">
        <v>1</v>
      </c>
    </row>
    <row r="40" spans="4:7" ht="22.5" customHeight="1" x14ac:dyDescent="0.25">
      <c r="D40" s="7" t="s">
        <v>22</v>
      </c>
      <c r="E40" s="7">
        <v>2</v>
      </c>
      <c r="G40">
        <v>2</v>
      </c>
    </row>
    <row r="41" spans="4:7" ht="22.5" customHeight="1" x14ac:dyDescent="0.25">
      <c r="D41" s="7" t="s">
        <v>23</v>
      </c>
      <c r="E41" s="7">
        <v>0</v>
      </c>
      <c r="G41">
        <v>1</v>
      </c>
    </row>
    <row r="42" spans="4:7" ht="22.5" customHeight="1" x14ac:dyDescent="0.25">
      <c r="D42" s="7" t="s">
        <v>24</v>
      </c>
      <c r="E42" s="7">
        <v>0</v>
      </c>
      <c r="G42">
        <v>1</v>
      </c>
    </row>
    <row r="43" spans="4:7" ht="22.5" customHeight="1" x14ac:dyDescent="0.25"/>
    <row r="44" spans="4:7" ht="22.5" customHeight="1" x14ac:dyDescent="0.25"/>
    <row r="45" spans="4:7" ht="22.5" customHeight="1" x14ac:dyDescent="0.25"/>
    <row r="46" spans="4:7" ht="22.5" customHeight="1" x14ac:dyDescent="0.25">
      <c r="E46" s="3">
        <f>SUM(E12,E16,E36,E26)</f>
        <v>42</v>
      </c>
      <c r="G46" s="3">
        <f>SUM(G38,G33,G16,G12)</f>
        <v>70</v>
      </c>
    </row>
    <row r="47" spans="4:7" ht="22.5" customHeight="1" x14ac:dyDescent="0.25">
      <c r="E47" s="3">
        <f>E46/G46%</f>
        <v>60.000000000000007</v>
      </c>
      <c r="G47" t="s">
        <v>8</v>
      </c>
    </row>
    <row r="52" spans="5:8" x14ac:dyDescent="0.25">
      <c r="E52">
        <v>18</v>
      </c>
      <c r="F52">
        <v>20</v>
      </c>
      <c r="G52">
        <v>11</v>
      </c>
      <c r="H52">
        <v>3</v>
      </c>
    </row>
  </sheetData>
  <dataValidations count="2">
    <dataValidation type="whole" allowBlank="1" showInputMessage="1" showErrorMessage="1" sqref="E17 E19:E21 E23:E25 E13:E15 E28:E32 E34:E37 E39:E42">
      <formula1>0</formula1>
      <formula2>$G13</formula2>
    </dataValidation>
    <dataValidation type="custom" allowBlank="1" showInputMessage="1" showErrorMessage="1" sqref="E12 E16 E18 E22 E27 E33 E38">
      <formula1>FALSE</formula1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57150</xdr:rowOff>
                  </from>
                  <to>
                    <xdr:col>5</xdr:col>
                    <xdr:colOff>885825</xdr:colOff>
                    <xdr:row>19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H52"/>
  <sheetViews>
    <sheetView workbookViewId="0"/>
  </sheetViews>
  <sheetFormatPr defaultRowHeight="15" x14ac:dyDescent="0.25"/>
  <cols>
    <col min="4" max="4" width="47.42578125" bestFit="1" customWidth="1"/>
    <col min="5" max="5" width="20.140625" customWidth="1"/>
    <col min="6" max="6" width="18.42578125" customWidth="1"/>
    <col min="7" max="7" width="9.140625" customWidth="1"/>
    <col min="8" max="8" width="27.140625" bestFit="1" customWidth="1"/>
    <col min="9" max="9" width="13.85546875" customWidth="1"/>
    <col min="10" max="10" width="27.28515625" customWidth="1"/>
  </cols>
  <sheetData>
    <row r="1" spans="4:8" x14ac:dyDescent="0.25">
      <c r="E1" s="1" t="s">
        <v>1</v>
      </c>
      <c r="F1" s="1" t="s">
        <v>2</v>
      </c>
      <c r="G1" s="1" t="s">
        <v>3</v>
      </c>
    </row>
    <row r="2" spans="4:8" x14ac:dyDescent="0.25">
      <c r="D2" s="1" t="str">
        <f>D12</f>
        <v>Biz mgmt</v>
      </c>
      <c r="E2">
        <f>E12</f>
        <v>13</v>
      </c>
      <c r="F2">
        <v>15</v>
      </c>
      <c r="G2">
        <f>AVERAGE(E2:F2)</f>
        <v>14</v>
      </c>
      <c r="H2">
        <v>25</v>
      </c>
    </row>
    <row r="3" spans="4:8" x14ac:dyDescent="0.25">
      <c r="D3" s="1" t="str">
        <f>D16</f>
        <v>Design thinking &amp; innovation</v>
      </c>
      <c r="E3">
        <f>E16</f>
        <v>18</v>
      </c>
      <c r="F3">
        <v>15</v>
      </c>
      <c r="G3">
        <f>AVERAGE(E3:F3)</f>
        <v>16.5</v>
      </c>
      <c r="H3">
        <v>25</v>
      </c>
    </row>
    <row r="4" spans="4:8" x14ac:dyDescent="0.25">
      <c r="D4" s="1" t="str">
        <f>D33</f>
        <v>Essay</v>
      </c>
      <c r="E4">
        <f>E33</f>
        <v>10</v>
      </c>
      <c r="F4">
        <v>10</v>
      </c>
      <c r="G4">
        <f>AVERAGE(E4:F4)</f>
        <v>10</v>
      </c>
      <c r="H4">
        <v>15</v>
      </c>
    </row>
    <row r="5" spans="4:8" x14ac:dyDescent="0.25">
      <c r="D5" s="1" t="str">
        <f>D38</f>
        <v>Extra curricular</v>
      </c>
      <c r="E5">
        <f>E38</f>
        <v>3</v>
      </c>
      <c r="F5">
        <v>3</v>
      </c>
      <c r="G5">
        <f>AVERAGE(E5:F5)</f>
        <v>3</v>
      </c>
      <c r="H5">
        <v>5</v>
      </c>
    </row>
    <row r="6" spans="4:8" ht="15.75" x14ac:dyDescent="0.25">
      <c r="D6" s="2" t="s">
        <v>0</v>
      </c>
      <c r="E6" s="1">
        <f>SUM(E2:E5)</f>
        <v>44</v>
      </c>
      <c r="G6">
        <f>AVERAGE(E6:F6)</f>
        <v>44</v>
      </c>
      <c r="H6">
        <f>SUM(H2:H5)</f>
        <v>70</v>
      </c>
    </row>
    <row r="12" spans="4:8" ht="22.5" customHeight="1" x14ac:dyDescent="0.25">
      <c r="D12" s="4" t="s">
        <v>4</v>
      </c>
      <c r="E12" s="5">
        <f>SUM(E13:E15)</f>
        <v>13</v>
      </c>
      <c r="G12">
        <v>25</v>
      </c>
    </row>
    <row r="13" spans="4:8" ht="22.5" customHeight="1" x14ac:dyDescent="0.25">
      <c r="D13" s="6" t="s">
        <v>9</v>
      </c>
      <c r="E13" s="7">
        <v>5</v>
      </c>
      <c r="G13">
        <v>8</v>
      </c>
    </row>
    <row r="14" spans="4:8" ht="22.5" customHeight="1" x14ac:dyDescent="0.25">
      <c r="D14" s="6" t="s">
        <v>10</v>
      </c>
      <c r="E14" s="7">
        <v>4</v>
      </c>
      <c r="G14">
        <v>8</v>
      </c>
    </row>
    <row r="15" spans="4:8" ht="22.5" customHeight="1" x14ac:dyDescent="0.25">
      <c r="D15" s="6" t="s">
        <v>11</v>
      </c>
      <c r="E15" s="7">
        <v>4</v>
      </c>
      <c r="G15">
        <v>9</v>
      </c>
    </row>
    <row r="16" spans="4:8" ht="22.5" customHeight="1" x14ac:dyDescent="0.25">
      <c r="D16" s="4" t="s">
        <v>5</v>
      </c>
      <c r="E16" s="5">
        <f>SUM(E17,E18,E22,E26,E27)</f>
        <v>18</v>
      </c>
      <c r="G16">
        <v>25</v>
      </c>
    </row>
    <row r="17" spans="4:7" ht="22.5" customHeight="1" x14ac:dyDescent="0.25">
      <c r="D17" s="6" t="s">
        <v>12</v>
      </c>
      <c r="E17" s="7">
        <v>4</v>
      </c>
      <c r="G17">
        <v>5</v>
      </c>
    </row>
    <row r="18" spans="4:7" ht="22.5" customHeight="1" x14ac:dyDescent="0.25">
      <c r="D18" s="8" t="s">
        <v>13</v>
      </c>
      <c r="E18" s="9">
        <f>SUM(E19:E21)</f>
        <v>4</v>
      </c>
      <c r="G18">
        <v>5</v>
      </c>
    </row>
    <row r="19" spans="4:7" ht="22.5" customHeight="1" x14ac:dyDescent="0.25">
      <c r="D19" s="7" t="s">
        <v>25</v>
      </c>
      <c r="E19" s="7">
        <v>2</v>
      </c>
      <c r="G19">
        <v>2</v>
      </c>
    </row>
    <row r="20" spans="4:7" ht="22.5" customHeight="1" x14ac:dyDescent="0.25">
      <c r="D20" s="7" t="s">
        <v>26</v>
      </c>
      <c r="E20" s="7">
        <v>1</v>
      </c>
      <c r="G20">
        <v>1</v>
      </c>
    </row>
    <row r="21" spans="4:7" ht="22.5" customHeight="1" x14ac:dyDescent="0.25">
      <c r="D21" s="7" t="s">
        <v>27</v>
      </c>
      <c r="E21" s="7">
        <v>1</v>
      </c>
      <c r="G21">
        <v>2</v>
      </c>
    </row>
    <row r="22" spans="4:7" ht="22.5" customHeight="1" x14ac:dyDescent="0.25">
      <c r="D22" s="8" t="s">
        <v>14</v>
      </c>
      <c r="E22" s="9">
        <f>SUM(E23:E25)</f>
        <v>4</v>
      </c>
      <c r="G22">
        <v>5</v>
      </c>
    </row>
    <row r="23" spans="4:7" ht="22.5" customHeight="1" x14ac:dyDescent="0.25">
      <c r="D23" s="7" t="s">
        <v>28</v>
      </c>
      <c r="E23" s="7">
        <v>2</v>
      </c>
      <c r="G23">
        <v>2</v>
      </c>
    </row>
    <row r="24" spans="4:7" ht="22.5" customHeight="1" x14ac:dyDescent="0.25">
      <c r="D24" s="7" t="s">
        <v>29</v>
      </c>
      <c r="E24" s="7">
        <v>1</v>
      </c>
      <c r="G24">
        <v>2</v>
      </c>
    </row>
    <row r="25" spans="4:7" ht="22.5" customHeight="1" x14ac:dyDescent="0.25">
      <c r="D25" s="7" t="s">
        <v>30</v>
      </c>
      <c r="E25" s="7">
        <v>1</v>
      </c>
      <c r="G25">
        <v>1</v>
      </c>
    </row>
    <row r="26" spans="4:7" ht="22.5" customHeight="1" x14ac:dyDescent="0.25">
      <c r="D26" s="8" t="s">
        <v>15</v>
      </c>
      <c r="E26" s="7">
        <v>3</v>
      </c>
      <c r="G26">
        <v>5</v>
      </c>
    </row>
    <row r="27" spans="4:7" ht="22.5" customHeight="1" x14ac:dyDescent="0.25">
      <c r="D27" s="8" t="s">
        <v>16</v>
      </c>
      <c r="E27" s="9">
        <f>SUM(E28:E32)</f>
        <v>3</v>
      </c>
      <c r="G27">
        <v>5</v>
      </c>
    </row>
    <row r="28" spans="4:7" ht="22.5" customHeight="1" x14ac:dyDescent="0.25">
      <c r="D28" s="7" t="s">
        <v>31</v>
      </c>
      <c r="E28" s="7">
        <v>1</v>
      </c>
      <c r="G28">
        <v>1</v>
      </c>
    </row>
    <row r="29" spans="4:7" ht="22.5" customHeight="1" x14ac:dyDescent="0.25">
      <c r="D29" s="7" t="s">
        <v>32</v>
      </c>
      <c r="E29" s="7"/>
      <c r="G29">
        <v>1</v>
      </c>
    </row>
    <row r="30" spans="4:7" ht="22.5" customHeight="1" x14ac:dyDescent="0.25">
      <c r="D30" s="7" t="s">
        <v>33</v>
      </c>
      <c r="E30" s="7"/>
      <c r="G30">
        <v>1</v>
      </c>
    </row>
    <row r="31" spans="4:7" ht="22.5" customHeight="1" x14ac:dyDescent="0.25">
      <c r="D31" s="7" t="s">
        <v>34</v>
      </c>
      <c r="E31" s="7">
        <v>1</v>
      </c>
      <c r="G31">
        <v>1</v>
      </c>
    </row>
    <row r="32" spans="4:7" ht="22.5" customHeight="1" x14ac:dyDescent="0.25">
      <c r="D32" s="7" t="s">
        <v>35</v>
      </c>
      <c r="E32" s="7">
        <v>1</v>
      </c>
      <c r="G32">
        <v>1</v>
      </c>
    </row>
    <row r="33" spans="4:7" ht="22.5" customHeight="1" x14ac:dyDescent="0.25">
      <c r="D33" s="4" t="s">
        <v>6</v>
      </c>
      <c r="E33" s="5">
        <f>SUM(E34:E37)</f>
        <v>10</v>
      </c>
      <c r="G33">
        <v>15</v>
      </c>
    </row>
    <row r="34" spans="4:7" ht="22.5" customHeight="1" x14ac:dyDescent="0.25">
      <c r="D34" s="7" t="s">
        <v>17</v>
      </c>
      <c r="E34" s="7">
        <v>3</v>
      </c>
      <c r="G34">
        <v>4</v>
      </c>
    </row>
    <row r="35" spans="4:7" ht="22.5" customHeight="1" x14ac:dyDescent="0.25">
      <c r="D35" s="7" t="s">
        <v>18</v>
      </c>
      <c r="E35" s="7">
        <v>2</v>
      </c>
      <c r="G35">
        <v>4</v>
      </c>
    </row>
    <row r="36" spans="4:7" ht="22.5" customHeight="1" x14ac:dyDescent="0.25">
      <c r="D36" s="7" t="s">
        <v>19</v>
      </c>
      <c r="E36" s="7">
        <v>4</v>
      </c>
      <c r="G36">
        <v>4</v>
      </c>
    </row>
    <row r="37" spans="4:7" ht="22.5" customHeight="1" x14ac:dyDescent="0.25">
      <c r="D37" s="7" t="s">
        <v>20</v>
      </c>
      <c r="E37" s="7">
        <v>1</v>
      </c>
      <c r="G37">
        <v>3</v>
      </c>
    </row>
    <row r="38" spans="4:7" ht="22.5" customHeight="1" x14ac:dyDescent="0.25">
      <c r="D38" s="4" t="s">
        <v>7</v>
      </c>
      <c r="E38" s="5">
        <f>SUM(E39:E42)</f>
        <v>3</v>
      </c>
      <c r="G38">
        <v>5</v>
      </c>
    </row>
    <row r="39" spans="4:7" ht="22.5" customHeight="1" x14ac:dyDescent="0.25">
      <c r="D39" s="7" t="s">
        <v>21</v>
      </c>
      <c r="E39" s="7">
        <v>1</v>
      </c>
      <c r="G39">
        <v>1</v>
      </c>
    </row>
    <row r="40" spans="4:7" ht="22.5" customHeight="1" x14ac:dyDescent="0.25">
      <c r="D40" s="7" t="s">
        <v>22</v>
      </c>
      <c r="E40" s="7">
        <v>1</v>
      </c>
      <c r="G40">
        <v>2</v>
      </c>
    </row>
    <row r="41" spans="4:7" ht="22.5" customHeight="1" x14ac:dyDescent="0.25">
      <c r="D41" s="7" t="s">
        <v>23</v>
      </c>
      <c r="E41" s="7">
        <v>1</v>
      </c>
      <c r="G41">
        <v>1</v>
      </c>
    </row>
    <row r="42" spans="4:7" ht="22.5" customHeight="1" x14ac:dyDescent="0.25">
      <c r="D42" s="7" t="s">
        <v>24</v>
      </c>
      <c r="E42" s="7"/>
      <c r="G42">
        <v>1</v>
      </c>
    </row>
    <row r="43" spans="4:7" ht="22.5" customHeight="1" x14ac:dyDescent="0.25"/>
    <row r="44" spans="4:7" ht="22.5" customHeight="1" x14ac:dyDescent="0.25"/>
    <row r="45" spans="4:7" ht="22.5" customHeight="1" x14ac:dyDescent="0.25"/>
    <row r="46" spans="4:7" ht="22.5" customHeight="1" x14ac:dyDescent="0.25">
      <c r="E46" s="3">
        <f>SUM(E12,E16,E36,E26)</f>
        <v>38</v>
      </c>
      <c r="G46" s="3">
        <f>SUM(G38,G33,G16,G12)</f>
        <v>70</v>
      </c>
    </row>
    <row r="47" spans="4:7" ht="22.5" customHeight="1" x14ac:dyDescent="0.25">
      <c r="E47" s="3">
        <f>E46/G46%</f>
        <v>54.285714285714292</v>
      </c>
      <c r="G47" t="s">
        <v>8</v>
      </c>
    </row>
    <row r="52" spans="5:8" x14ac:dyDescent="0.25">
      <c r="E52">
        <v>18</v>
      </c>
      <c r="F52">
        <v>20</v>
      </c>
      <c r="G52">
        <v>11</v>
      </c>
      <c r="H52">
        <v>3</v>
      </c>
    </row>
  </sheetData>
  <dataValidations count="2">
    <dataValidation type="whole" allowBlank="1" showInputMessage="1" showErrorMessage="1" sqref="E17 E19:E21 E23:E25 E13:E15 E28:E32 E34:E37 E39:E42">
      <formula1>0</formula1>
      <formula2>$G13</formula2>
    </dataValidation>
    <dataValidation type="custom" allowBlank="1" showInputMessage="1" showErrorMessage="1" sqref="E12 E16 E18 E22 E27 E33 E38">
      <formula1>FALSE</formula1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57150</xdr:rowOff>
                  </from>
                  <to>
                    <xdr:col>5</xdr:col>
                    <xdr:colOff>885825</xdr:colOff>
                    <xdr:row>19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H52"/>
  <sheetViews>
    <sheetView workbookViewId="0"/>
  </sheetViews>
  <sheetFormatPr defaultRowHeight="15" x14ac:dyDescent="0.25"/>
  <cols>
    <col min="4" max="4" width="47.42578125" bestFit="1" customWidth="1"/>
    <col min="5" max="5" width="20.140625" customWidth="1"/>
    <col min="6" max="6" width="18.42578125" customWidth="1"/>
    <col min="7" max="7" width="9.140625" customWidth="1"/>
    <col min="8" max="8" width="27.140625" bestFit="1" customWidth="1"/>
    <col min="9" max="9" width="13.85546875" customWidth="1"/>
    <col min="10" max="10" width="27.28515625" customWidth="1"/>
  </cols>
  <sheetData>
    <row r="1" spans="4:7" x14ac:dyDescent="0.25">
      <c r="E1" s="1" t="s">
        <v>1</v>
      </c>
      <c r="F1" s="1" t="s">
        <v>2</v>
      </c>
      <c r="G1" s="1" t="s">
        <v>3</v>
      </c>
    </row>
    <row r="2" spans="4:7" x14ac:dyDescent="0.25">
      <c r="D2" s="1" t="str">
        <f>D12</f>
        <v>Biz mgmt</v>
      </c>
      <c r="E2">
        <f>E12</f>
        <v>19</v>
      </c>
      <c r="F2">
        <v>20</v>
      </c>
      <c r="G2">
        <f>AVERAGE(E2:F2)</f>
        <v>19.5</v>
      </c>
    </row>
    <row r="3" spans="4:7" x14ac:dyDescent="0.25">
      <c r="D3" s="1" t="str">
        <f>D16</f>
        <v>Design thinking &amp; innovation</v>
      </c>
      <c r="E3">
        <f>E16</f>
        <v>23</v>
      </c>
      <c r="F3">
        <v>23</v>
      </c>
      <c r="G3">
        <f>AVERAGE(E3:F3)</f>
        <v>23</v>
      </c>
    </row>
    <row r="4" spans="4:7" x14ac:dyDescent="0.25">
      <c r="D4" s="1" t="str">
        <f>D33</f>
        <v>Essay</v>
      </c>
      <c r="E4">
        <f>E33</f>
        <v>13</v>
      </c>
      <c r="F4">
        <v>13</v>
      </c>
      <c r="G4">
        <f>AVERAGE(E4:F4)</f>
        <v>13</v>
      </c>
    </row>
    <row r="5" spans="4:7" x14ac:dyDescent="0.25">
      <c r="D5" s="1" t="str">
        <f>D38</f>
        <v>Extra curricular</v>
      </c>
      <c r="E5">
        <f>E38</f>
        <v>5</v>
      </c>
      <c r="F5">
        <v>5</v>
      </c>
      <c r="G5">
        <f>AVERAGE(E5:F5)</f>
        <v>5</v>
      </c>
    </row>
    <row r="6" spans="4:7" ht="15.75" x14ac:dyDescent="0.25">
      <c r="D6" s="2" t="s">
        <v>0</v>
      </c>
      <c r="E6" s="1">
        <f>SUM(E2:E5)</f>
        <v>60</v>
      </c>
      <c r="G6">
        <f>AVERAGE(E6:F6)</f>
        <v>60</v>
      </c>
    </row>
    <row r="12" spans="4:7" ht="22.5" customHeight="1" x14ac:dyDescent="0.25">
      <c r="D12" s="4" t="s">
        <v>4</v>
      </c>
      <c r="E12" s="5">
        <f>SUM(E13:E15)</f>
        <v>19</v>
      </c>
      <c r="G12">
        <v>25</v>
      </c>
    </row>
    <row r="13" spans="4:7" ht="22.5" customHeight="1" x14ac:dyDescent="0.25">
      <c r="D13" s="6" t="s">
        <v>9</v>
      </c>
      <c r="E13" s="7">
        <v>6</v>
      </c>
      <c r="G13">
        <v>8</v>
      </c>
    </row>
    <row r="14" spans="4:7" ht="22.5" customHeight="1" x14ac:dyDescent="0.25">
      <c r="D14" s="6" t="s">
        <v>10</v>
      </c>
      <c r="E14" s="7">
        <v>6</v>
      </c>
      <c r="G14">
        <v>8</v>
      </c>
    </row>
    <row r="15" spans="4:7" ht="22.5" customHeight="1" x14ac:dyDescent="0.25">
      <c r="D15" s="6" t="s">
        <v>11</v>
      </c>
      <c r="E15" s="7">
        <v>7</v>
      </c>
      <c r="G15">
        <v>9</v>
      </c>
    </row>
    <row r="16" spans="4:7" ht="22.5" customHeight="1" x14ac:dyDescent="0.25">
      <c r="D16" s="4" t="s">
        <v>5</v>
      </c>
      <c r="E16" s="5">
        <f>SUM(E17,E18,E22,E26,E27)</f>
        <v>23</v>
      </c>
      <c r="G16">
        <v>25</v>
      </c>
    </row>
    <row r="17" spans="4:7" ht="22.5" customHeight="1" x14ac:dyDescent="0.25">
      <c r="D17" s="6" t="s">
        <v>12</v>
      </c>
      <c r="E17" s="7">
        <v>4</v>
      </c>
      <c r="G17">
        <v>5</v>
      </c>
    </row>
    <row r="18" spans="4:7" ht="22.5" customHeight="1" x14ac:dyDescent="0.25">
      <c r="D18" s="8" t="s">
        <v>13</v>
      </c>
      <c r="E18" s="9">
        <f>SUM(E19:E21)</f>
        <v>5</v>
      </c>
      <c r="G18">
        <v>5</v>
      </c>
    </row>
    <row r="19" spans="4:7" ht="22.5" customHeight="1" x14ac:dyDescent="0.25">
      <c r="D19" s="7" t="s">
        <v>25</v>
      </c>
      <c r="E19" s="7">
        <v>2</v>
      </c>
      <c r="G19">
        <v>2</v>
      </c>
    </row>
    <row r="20" spans="4:7" ht="22.5" customHeight="1" x14ac:dyDescent="0.25">
      <c r="D20" s="7" t="s">
        <v>26</v>
      </c>
      <c r="E20" s="7">
        <v>1</v>
      </c>
      <c r="G20">
        <v>1</v>
      </c>
    </row>
    <row r="21" spans="4:7" ht="22.5" customHeight="1" x14ac:dyDescent="0.25">
      <c r="D21" s="7" t="s">
        <v>27</v>
      </c>
      <c r="E21" s="7">
        <v>2</v>
      </c>
      <c r="G21">
        <v>2</v>
      </c>
    </row>
    <row r="22" spans="4:7" ht="22.5" customHeight="1" x14ac:dyDescent="0.25">
      <c r="D22" s="8" t="s">
        <v>14</v>
      </c>
      <c r="E22" s="9">
        <f>SUM(E23:E25)</f>
        <v>5</v>
      </c>
      <c r="G22">
        <v>5</v>
      </c>
    </row>
    <row r="23" spans="4:7" ht="22.5" customHeight="1" x14ac:dyDescent="0.25">
      <c r="D23" s="7" t="s">
        <v>28</v>
      </c>
      <c r="E23" s="7">
        <v>2</v>
      </c>
      <c r="G23">
        <v>2</v>
      </c>
    </row>
    <row r="24" spans="4:7" ht="22.5" customHeight="1" x14ac:dyDescent="0.25">
      <c r="D24" s="7" t="s">
        <v>29</v>
      </c>
      <c r="E24" s="7">
        <v>2</v>
      </c>
      <c r="G24">
        <v>2</v>
      </c>
    </row>
    <row r="25" spans="4:7" ht="22.5" customHeight="1" x14ac:dyDescent="0.25">
      <c r="D25" s="7" t="s">
        <v>30</v>
      </c>
      <c r="E25" s="7">
        <v>1</v>
      </c>
      <c r="G25">
        <v>1</v>
      </c>
    </row>
    <row r="26" spans="4:7" ht="22.5" customHeight="1" x14ac:dyDescent="0.25">
      <c r="D26" s="8" t="s">
        <v>15</v>
      </c>
      <c r="E26" s="7">
        <v>4</v>
      </c>
      <c r="G26">
        <v>5</v>
      </c>
    </row>
    <row r="27" spans="4:7" ht="22.5" customHeight="1" x14ac:dyDescent="0.25">
      <c r="D27" s="8" t="s">
        <v>16</v>
      </c>
      <c r="E27" s="9">
        <f>SUM(E28:E32)</f>
        <v>5</v>
      </c>
      <c r="G27">
        <v>5</v>
      </c>
    </row>
    <row r="28" spans="4:7" ht="22.5" customHeight="1" x14ac:dyDescent="0.25">
      <c r="D28" s="7" t="s">
        <v>31</v>
      </c>
      <c r="E28" s="7">
        <v>1</v>
      </c>
      <c r="G28">
        <v>1</v>
      </c>
    </row>
    <row r="29" spans="4:7" ht="22.5" customHeight="1" x14ac:dyDescent="0.25">
      <c r="D29" s="7" t="s">
        <v>32</v>
      </c>
      <c r="E29" s="7">
        <v>1</v>
      </c>
      <c r="G29">
        <v>1</v>
      </c>
    </row>
    <row r="30" spans="4:7" ht="22.5" customHeight="1" x14ac:dyDescent="0.25">
      <c r="D30" s="7" t="s">
        <v>33</v>
      </c>
      <c r="E30" s="7">
        <v>1</v>
      </c>
      <c r="G30">
        <v>1</v>
      </c>
    </row>
    <row r="31" spans="4:7" ht="22.5" customHeight="1" x14ac:dyDescent="0.25">
      <c r="D31" s="7" t="s">
        <v>34</v>
      </c>
      <c r="E31" s="7">
        <v>1</v>
      </c>
      <c r="G31">
        <v>1</v>
      </c>
    </row>
    <row r="32" spans="4:7" ht="22.5" customHeight="1" x14ac:dyDescent="0.25">
      <c r="D32" s="7" t="s">
        <v>35</v>
      </c>
      <c r="E32" s="7">
        <v>1</v>
      </c>
      <c r="G32">
        <v>1</v>
      </c>
    </row>
    <row r="33" spans="4:7" ht="22.5" customHeight="1" x14ac:dyDescent="0.25">
      <c r="D33" s="4" t="s">
        <v>6</v>
      </c>
      <c r="E33" s="5">
        <f>SUM(E34:E37)</f>
        <v>13</v>
      </c>
      <c r="G33">
        <v>15</v>
      </c>
    </row>
    <row r="34" spans="4:7" ht="22.5" customHeight="1" x14ac:dyDescent="0.25">
      <c r="D34" s="7" t="s">
        <v>17</v>
      </c>
      <c r="E34" s="7">
        <v>3</v>
      </c>
      <c r="G34">
        <v>4</v>
      </c>
    </row>
    <row r="35" spans="4:7" ht="22.5" customHeight="1" x14ac:dyDescent="0.25">
      <c r="D35" s="7" t="s">
        <v>18</v>
      </c>
      <c r="E35" s="7">
        <v>4</v>
      </c>
      <c r="G35">
        <v>4</v>
      </c>
    </row>
    <row r="36" spans="4:7" ht="22.5" customHeight="1" x14ac:dyDescent="0.25">
      <c r="D36" s="7" t="s">
        <v>19</v>
      </c>
      <c r="E36" s="7">
        <v>3</v>
      </c>
      <c r="G36">
        <v>4</v>
      </c>
    </row>
    <row r="37" spans="4:7" ht="22.5" customHeight="1" x14ac:dyDescent="0.25">
      <c r="D37" s="7" t="s">
        <v>20</v>
      </c>
      <c r="E37" s="7">
        <v>3</v>
      </c>
      <c r="G37">
        <v>3</v>
      </c>
    </row>
    <row r="38" spans="4:7" ht="22.5" customHeight="1" x14ac:dyDescent="0.25">
      <c r="D38" s="4" t="s">
        <v>7</v>
      </c>
      <c r="E38" s="5">
        <f>SUM(E39:E42)</f>
        <v>5</v>
      </c>
      <c r="G38">
        <v>5</v>
      </c>
    </row>
    <row r="39" spans="4:7" ht="22.5" customHeight="1" x14ac:dyDescent="0.25">
      <c r="D39" s="7" t="s">
        <v>21</v>
      </c>
      <c r="E39" s="7">
        <v>1</v>
      </c>
      <c r="G39">
        <v>1</v>
      </c>
    </row>
    <row r="40" spans="4:7" ht="22.5" customHeight="1" x14ac:dyDescent="0.25">
      <c r="D40" s="7" t="s">
        <v>22</v>
      </c>
      <c r="E40" s="7">
        <v>2</v>
      </c>
      <c r="G40">
        <v>2</v>
      </c>
    </row>
    <row r="41" spans="4:7" ht="22.5" customHeight="1" x14ac:dyDescent="0.25">
      <c r="D41" s="7" t="s">
        <v>23</v>
      </c>
      <c r="E41" s="7">
        <v>1</v>
      </c>
      <c r="G41">
        <v>1</v>
      </c>
    </row>
    <row r="42" spans="4:7" ht="22.5" customHeight="1" x14ac:dyDescent="0.25">
      <c r="D42" s="7" t="s">
        <v>24</v>
      </c>
      <c r="E42" s="7">
        <v>1</v>
      </c>
      <c r="G42">
        <v>1</v>
      </c>
    </row>
    <row r="43" spans="4:7" ht="22.5" customHeight="1" x14ac:dyDescent="0.25"/>
    <row r="44" spans="4:7" ht="22.5" customHeight="1" x14ac:dyDescent="0.25"/>
    <row r="45" spans="4:7" ht="22.5" customHeight="1" x14ac:dyDescent="0.25"/>
    <row r="46" spans="4:7" ht="22.5" customHeight="1" x14ac:dyDescent="0.25">
      <c r="E46" s="3">
        <f>SUM(E12,E16,E36,E26)</f>
        <v>49</v>
      </c>
      <c r="G46" s="3">
        <f>SUM(G38,G33,G16,G12)</f>
        <v>70</v>
      </c>
    </row>
    <row r="47" spans="4:7" ht="22.5" customHeight="1" x14ac:dyDescent="0.25">
      <c r="E47" s="3">
        <f>E46/G46%</f>
        <v>70</v>
      </c>
      <c r="G47" t="s">
        <v>8</v>
      </c>
    </row>
    <row r="52" spans="5:8" x14ac:dyDescent="0.25">
      <c r="E52">
        <v>18</v>
      </c>
      <c r="F52">
        <v>20</v>
      </c>
      <c r="G52">
        <v>11</v>
      </c>
      <c r="H52">
        <v>3</v>
      </c>
    </row>
  </sheetData>
  <dataValidations count="2">
    <dataValidation type="whole" allowBlank="1" showInputMessage="1" showErrorMessage="1" sqref="E17 E19:E21 E23:E25 E13:E15 E28:E32 E34:E37 E39:E42">
      <formula1>0</formula1>
      <formula2>$G13</formula2>
    </dataValidation>
    <dataValidation type="custom" allowBlank="1" showInputMessage="1" showErrorMessage="1" sqref="E12 E16 E18 E22 E27 E33 E38">
      <formula1>FALSE</formula1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57150</xdr:rowOff>
                  </from>
                  <to>
                    <xdr:col>5</xdr:col>
                    <xdr:colOff>885825</xdr:colOff>
                    <xdr:row>19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H51"/>
  <sheetViews>
    <sheetView topLeftCell="D1" workbookViewId="0">
      <pane ySplit="6" topLeftCell="A9" activePane="bottomLeft" state="frozenSplit"/>
      <selection activeCell="D1" sqref="D1"/>
      <selection pane="bottomLeft" activeCell="E2" sqref="E2:E6"/>
    </sheetView>
  </sheetViews>
  <sheetFormatPr defaultRowHeight="15" x14ac:dyDescent="0.25"/>
  <cols>
    <col min="4" max="4" width="34.7109375" customWidth="1"/>
    <col min="5" max="5" width="20.140625" customWidth="1"/>
    <col min="6" max="6" width="18.42578125" customWidth="1"/>
    <col min="7" max="7" width="9.140625" customWidth="1"/>
    <col min="8" max="8" width="27.140625" bestFit="1" customWidth="1"/>
    <col min="9" max="9" width="13.85546875" customWidth="1"/>
    <col min="10" max="10" width="27.28515625" customWidth="1"/>
  </cols>
  <sheetData>
    <row r="1" spans="4:7" ht="30" customHeight="1" x14ac:dyDescent="0.25">
      <c r="E1" s="1" t="s">
        <v>1</v>
      </c>
      <c r="F1" s="1" t="s">
        <v>2</v>
      </c>
      <c r="G1" s="1" t="s">
        <v>3</v>
      </c>
    </row>
    <row r="2" spans="4:7" ht="30" customHeight="1" x14ac:dyDescent="0.25">
      <c r="D2" s="4" t="str">
        <f>D11</f>
        <v>Biz mgmt</v>
      </c>
      <c r="E2" s="12">
        <f>E11</f>
        <v>20</v>
      </c>
      <c r="F2" s="7"/>
      <c r="G2" s="7">
        <f>AVERAGE(E2:F2)</f>
        <v>20</v>
      </c>
    </row>
    <row r="3" spans="4:7" ht="30" customHeight="1" x14ac:dyDescent="0.25">
      <c r="D3" s="4" t="str">
        <f>D15</f>
        <v>Design thinking &amp; innovation</v>
      </c>
      <c r="E3" s="12">
        <f>E15</f>
        <v>21</v>
      </c>
      <c r="F3" s="7"/>
      <c r="G3" s="7">
        <f>AVERAGE(E3:F3)</f>
        <v>21</v>
      </c>
    </row>
    <row r="4" spans="4:7" ht="30" customHeight="1" x14ac:dyDescent="0.25">
      <c r="D4" s="4" t="str">
        <f>D32</f>
        <v>Essay</v>
      </c>
      <c r="E4" s="13">
        <f>E32</f>
        <v>14</v>
      </c>
      <c r="F4" s="7"/>
      <c r="G4" s="7">
        <f>AVERAGE(E4:F4)</f>
        <v>14</v>
      </c>
    </row>
    <row r="5" spans="4:7" ht="30" customHeight="1" x14ac:dyDescent="0.25">
      <c r="D5" s="4" t="str">
        <f>D37</f>
        <v>Extra curricular</v>
      </c>
      <c r="E5" s="14">
        <f>E37</f>
        <v>5</v>
      </c>
      <c r="F5" s="7"/>
      <c r="G5" s="7">
        <f>AVERAGE(E5:F5)</f>
        <v>5</v>
      </c>
    </row>
    <row r="6" spans="4:7" ht="30" customHeight="1" x14ac:dyDescent="0.25">
      <c r="D6" s="4" t="s">
        <v>0</v>
      </c>
      <c r="E6" s="8">
        <f>SUM(E2:E5)</f>
        <v>60</v>
      </c>
      <c r="F6" s="7"/>
      <c r="G6" s="7">
        <f>AVERAGE(E6:F6)</f>
        <v>60</v>
      </c>
    </row>
    <row r="11" spans="4:7" ht="22.5" customHeight="1" x14ac:dyDescent="0.25">
      <c r="D11" s="4" t="s">
        <v>4</v>
      </c>
      <c r="E11" s="5">
        <f>SUM(E12:E14)</f>
        <v>20</v>
      </c>
      <c r="G11">
        <v>25</v>
      </c>
    </row>
    <row r="12" spans="4:7" ht="22.5" customHeight="1" x14ac:dyDescent="0.25">
      <c r="D12" s="6" t="s">
        <v>9</v>
      </c>
      <c r="E12" s="7">
        <v>7</v>
      </c>
      <c r="G12">
        <v>8</v>
      </c>
    </row>
    <row r="13" spans="4:7" ht="22.5" customHeight="1" x14ac:dyDescent="0.25">
      <c r="D13" s="6" t="s">
        <v>10</v>
      </c>
      <c r="E13" s="7">
        <v>7</v>
      </c>
      <c r="G13">
        <v>8</v>
      </c>
    </row>
    <row r="14" spans="4:7" ht="22.5" customHeight="1" x14ac:dyDescent="0.25">
      <c r="D14" s="6" t="s">
        <v>11</v>
      </c>
      <c r="E14" s="7">
        <v>6</v>
      </c>
      <c r="G14">
        <v>9</v>
      </c>
    </row>
    <row r="15" spans="4:7" ht="22.5" customHeight="1" x14ac:dyDescent="0.25">
      <c r="D15" s="4" t="s">
        <v>5</v>
      </c>
      <c r="E15" s="5">
        <f>SUM(E16,E17,E21,E25,E26)</f>
        <v>21</v>
      </c>
      <c r="G15">
        <v>25</v>
      </c>
    </row>
    <row r="16" spans="4:7" ht="22.5" customHeight="1" x14ac:dyDescent="0.25">
      <c r="D16" s="6" t="s">
        <v>12</v>
      </c>
      <c r="E16" s="7">
        <v>3</v>
      </c>
      <c r="G16">
        <v>5</v>
      </c>
    </row>
    <row r="17" spans="4:7" ht="22.5" customHeight="1" x14ac:dyDescent="0.25">
      <c r="D17" s="8" t="s">
        <v>13</v>
      </c>
      <c r="E17" s="9">
        <f>SUM(E18:E20)</f>
        <v>5</v>
      </c>
      <c r="G17">
        <v>5</v>
      </c>
    </row>
    <row r="18" spans="4:7" ht="22.5" customHeight="1" x14ac:dyDescent="0.25">
      <c r="D18" s="7" t="s">
        <v>25</v>
      </c>
      <c r="E18" s="7">
        <v>2</v>
      </c>
      <c r="G18">
        <v>2</v>
      </c>
    </row>
    <row r="19" spans="4:7" ht="22.5" customHeight="1" x14ac:dyDescent="0.25">
      <c r="D19" s="7" t="s">
        <v>26</v>
      </c>
      <c r="E19" s="10">
        <f>IF(F19,1,0)</f>
        <v>1</v>
      </c>
      <c r="F19" s="11" t="b">
        <v>1</v>
      </c>
      <c r="G19">
        <v>1</v>
      </c>
    </row>
    <row r="20" spans="4:7" ht="22.5" customHeight="1" x14ac:dyDescent="0.25">
      <c r="D20" s="7" t="s">
        <v>27</v>
      </c>
      <c r="E20" s="7">
        <v>2</v>
      </c>
      <c r="G20">
        <v>2</v>
      </c>
    </row>
    <row r="21" spans="4:7" ht="22.5" customHeight="1" x14ac:dyDescent="0.25">
      <c r="D21" s="8" t="s">
        <v>14</v>
      </c>
      <c r="E21" s="9">
        <f>SUM(E22:E24)</f>
        <v>5</v>
      </c>
      <c r="G21">
        <v>5</v>
      </c>
    </row>
    <row r="22" spans="4:7" ht="22.5" customHeight="1" x14ac:dyDescent="0.25">
      <c r="D22" s="7" t="s">
        <v>28</v>
      </c>
      <c r="E22" s="7">
        <v>2</v>
      </c>
      <c r="G22">
        <v>2</v>
      </c>
    </row>
    <row r="23" spans="4:7" ht="22.5" customHeight="1" x14ac:dyDescent="0.25">
      <c r="D23" s="7" t="s">
        <v>29</v>
      </c>
      <c r="E23" s="7">
        <v>2</v>
      </c>
      <c r="G23">
        <v>2</v>
      </c>
    </row>
    <row r="24" spans="4:7" ht="22.5" customHeight="1" x14ac:dyDescent="0.25">
      <c r="D24" s="7" t="s">
        <v>30</v>
      </c>
      <c r="E24" s="10">
        <f>IF(F24,1,0)</f>
        <v>1</v>
      </c>
      <c r="F24" s="11" t="b">
        <v>1</v>
      </c>
      <c r="G24">
        <v>1</v>
      </c>
    </row>
    <row r="25" spans="4:7" ht="22.5" customHeight="1" x14ac:dyDescent="0.25">
      <c r="D25" s="8" t="s">
        <v>15</v>
      </c>
      <c r="E25" s="7">
        <v>3</v>
      </c>
      <c r="G25">
        <v>5</v>
      </c>
    </row>
    <row r="26" spans="4:7" ht="22.5" customHeight="1" x14ac:dyDescent="0.25">
      <c r="D26" s="8" t="s">
        <v>16</v>
      </c>
      <c r="E26" s="9">
        <f>SUM(E27:E31)</f>
        <v>5</v>
      </c>
      <c r="G26">
        <v>5</v>
      </c>
    </row>
    <row r="27" spans="4:7" ht="22.5" customHeight="1" x14ac:dyDescent="0.25">
      <c r="D27" s="7" t="s">
        <v>31</v>
      </c>
      <c r="E27" s="10">
        <f>IF(F27,1,0)</f>
        <v>1</v>
      </c>
      <c r="F27" s="11" t="b">
        <v>1</v>
      </c>
      <c r="G27">
        <v>1</v>
      </c>
    </row>
    <row r="28" spans="4:7" ht="22.5" customHeight="1" x14ac:dyDescent="0.25">
      <c r="D28" s="7" t="s">
        <v>32</v>
      </c>
      <c r="E28" s="10">
        <f>IF(F28,1,0)</f>
        <v>1</v>
      </c>
      <c r="F28" s="11" t="b">
        <v>1</v>
      </c>
      <c r="G28">
        <v>1</v>
      </c>
    </row>
    <row r="29" spans="4:7" ht="22.5" customHeight="1" x14ac:dyDescent="0.25">
      <c r="D29" s="7" t="s">
        <v>33</v>
      </c>
      <c r="E29" s="10">
        <f>IF(F29,1,0)</f>
        <v>1</v>
      </c>
      <c r="F29" s="11" t="b">
        <v>1</v>
      </c>
      <c r="G29">
        <v>1</v>
      </c>
    </row>
    <row r="30" spans="4:7" ht="22.5" customHeight="1" x14ac:dyDescent="0.25">
      <c r="D30" s="7" t="s">
        <v>34</v>
      </c>
      <c r="E30" s="10">
        <f>IF(F30,1,0)</f>
        <v>1</v>
      </c>
      <c r="F30" s="11" t="b">
        <v>1</v>
      </c>
      <c r="G30">
        <v>1</v>
      </c>
    </row>
    <row r="31" spans="4:7" ht="22.5" customHeight="1" x14ac:dyDescent="0.25">
      <c r="D31" s="7" t="s">
        <v>35</v>
      </c>
      <c r="E31" s="10">
        <f>IF(F31,1,0)</f>
        <v>1</v>
      </c>
      <c r="F31" s="11" t="b">
        <v>1</v>
      </c>
      <c r="G31">
        <v>1</v>
      </c>
    </row>
    <row r="32" spans="4:7" ht="22.5" customHeight="1" x14ac:dyDescent="0.25">
      <c r="D32" s="4" t="s">
        <v>6</v>
      </c>
      <c r="E32" s="5">
        <f>SUM(E33:E36)</f>
        <v>14</v>
      </c>
      <c r="G32">
        <v>15</v>
      </c>
    </row>
    <row r="33" spans="4:7" ht="22.5" customHeight="1" x14ac:dyDescent="0.25">
      <c r="D33" s="7" t="s">
        <v>17</v>
      </c>
      <c r="E33" s="7">
        <v>4</v>
      </c>
      <c r="G33">
        <v>4</v>
      </c>
    </row>
    <row r="34" spans="4:7" ht="22.5" customHeight="1" x14ac:dyDescent="0.25">
      <c r="D34" s="7" t="s">
        <v>18</v>
      </c>
      <c r="E34" s="7">
        <v>3</v>
      </c>
      <c r="G34">
        <v>4</v>
      </c>
    </row>
    <row r="35" spans="4:7" ht="22.5" customHeight="1" x14ac:dyDescent="0.25">
      <c r="D35" s="7" t="s">
        <v>19</v>
      </c>
      <c r="E35" s="7">
        <v>4</v>
      </c>
      <c r="G35">
        <v>4</v>
      </c>
    </row>
    <row r="36" spans="4:7" ht="22.5" customHeight="1" x14ac:dyDescent="0.25">
      <c r="D36" s="7" t="s">
        <v>20</v>
      </c>
      <c r="E36" s="7">
        <v>3</v>
      </c>
      <c r="G36">
        <v>3</v>
      </c>
    </row>
    <row r="37" spans="4:7" ht="22.5" customHeight="1" x14ac:dyDescent="0.25">
      <c r="D37" s="4" t="s">
        <v>7</v>
      </c>
      <c r="E37" s="5">
        <f>SUM(E38:E41)</f>
        <v>5</v>
      </c>
      <c r="G37">
        <v>5</v>
      </c>
    </row>
    <row r="38" spans="4:7" ht="22.5" customHeight="1" x14ac:dyDescent="0.25">
      <c r="D38" s="7" t="s">
        <v>21</v>
      </c>
      <c r="E38" s="10">
        <f>IF(F38,1,0)</f>
        <v>1</v>
      </c>
      <c r="F38" s="11" t="b">
        <v>1</v>
      </c>
      <c r="G38">
        <v>1</v>
      </c>
    </row>
    <row r="39" spans="4:7" ht="22.5" customHeight="1" x14ac:dyDescent="0.25">
      <c r="D39" s="7" t="s">
        <v>22</v>
      </c>
      <c r="E39" s="7">
        <v>2</v>
      </c>
      <c r="G39">
        <v>2</v>
      </c>
    </row>
    <row r="40" spans="4:7" ht="22.5" customHeight="1" x14ac:dyDescent="0.25">
      <c r="D40" s="7" t="s">
        <v>23</v>
      </c>
      <c r="E40" s="10">
        <f>IF(F40,1,0)</f>
        <v>1</v>
      </c>
      <c r="F40" s="11" t="b">
        <v>1</v>
      </c>
      <c r="G40">
        <v>1</v>
      </c>
    </row>
    <row r="41" spans="4:7" ht="22.5" customHeight="1" x14ac:dyDescent="0.25">
      <c r="D41" s="7" t="s">
        <v>24</v>
      </c>
      <c r="E41" s="10">
        <f>IF(F41,1,0)</f>
        <v>1</v>
      </c>
      <c r="F41" s="11" t="b">
        <v>1</v>
      </c>
      <c r="G41">
        <v>1</v>
      </c>
    </row>
    <row r="42" spans="4:7" ht="22.5" customHeight="1" x14ac:dyDescent="0.25"/>
    <row r="43" spans="4:7" ht="22.5" customHeight="1" x14ac:dyDescent="0.25"/>
    <row r="44" spans="4:7" ht="22.5" customHeight="1" x14ac:dyDescent="0.25"/>
    <row r="45" spans="4:7" ht="22.5" customHeight="1" x14ac:dyDescent="0.25">
      <c r="E45" s="3">
        <f>SUM(E11,E15,E35,E25)</f>
        <v>48</v>
      </c>
      <c r="G45" s="3">
        <f>SUM(G37,G32,G15,G11)</f>
        <v>70</v>
      </c>
    </row>
    <row r="46" spans="4:7" ht="22.5" customHeight="1" x14ac:dyDescent="0.25">
      <c r="E46" s="3">
        <f>E45/G45%</f>
        <v>68.571428571428569</v>
      </c>
      <c r="G46" t="s">
        <v>8</v>
      </c>
    </row>
    <row r="51" spans="5:8" x14ac:dyDescent="0.25">
      <c r="E51">
        <v>18</v>
      </c>
      <c r="F51">
        <v>20</v>
      </c>
      <c r="G51">
        <v>11</v>
      </c>
      <c r="H51">
        <v>3</v>
      </c>
    </row>
  </sheetData>
  <conditionalFormatting sqref="E6">
    <cfRule type="dataBar" priority="5">
      <dataBar>
        <cfvo type="num" val="0"/>
        <cfvo type="num" val="70"/>
        <color rgb="FFD6007B"/>
      </dataBar>
    </cfRule>
  </conditionalFormatting>
  <conditionalFormatting sqref="E2">
    <cfRule type="dataBar" priority="4">
      <dataBar>
        <cfvo type="num" val="0"/>
        <cfvo type="num" val="25"/>
        <color rgb="FFD6007B"/>
      </dataBar>
    </cfRule>
  </conditionalFormatting>
  <conditionalFormatting sqref="E3">
    <cfRule type="dataBar" priority="3">
      <dataBar>
        <cfvo type="num" val="0"/>
        <cfvo type="num" val="25"/>
        <color rgb="FFD6007B"/>
      </dataBar>
    </cfRule>
  </conditionalFormatting>
  <conditionalFormatting sqref="E4">
    <cfRule type="dataBar" priority="2">
      <dataBar>
        <cfvo type="num" val="0"/>
        <cfvo type="percent" val="15"/>
        <color rgb="FFD6007B"/>
      </dataBar>
    </cfRule>
  </conditionalFormatting>
  <conditionalFormatting sqref="E5">
    <cfRule type="dataBar" priority="1">
      <dataBar>
        <cfvo type="num" val="0"/>
        <cfvo type="num" val="5"/>
        <color rgb="FFD6007B"/>
      </dataBar>
    </cfRule>
  </conditionalFormatting>
  <dataValidations count="2">
    <dataValidation type="custom" allowBlank="1" showInputMessage="1" showErrorMessage="1" sqref="E11 E15 E17 E21 E26 E32 E37">
      <formula1>FALSE</formula1>
    </dataValidation>
    <dataValidation type="whole" allowBlank="1" showInputMessage="1" showErrorMessage="1" sqref="E16 E27:E31 E18:E20 E12:E14 E22:E24 E33:E36 E38:E41">
      <formula1>0</formula1>
      <formula2>$G12</formula2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38100</xdr:rowOff>
                  </from>
                  <to>
                    <xdr:col>5</xdr:col>
                    <xdr:colOff>790575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47625</xdr:rowOff>
                  </from>
                  <to>
                    <xdr:col>5</xdr:col>
                    <xdr:colOff>790575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26</xdr:row>
                    <xdr:rowOff>38100</xdr:rowOff>
                  </from>
                  <to>
                    <xdr:col>5</xdr:col>
                    <xdr:colOff>790575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47625</xdr:rowOff>
                  </from>
                  <to>
                    <xdr:col>5</xdr:col>
                    <xdr:colOff>790575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19050</xdr:rowOff>
                  </from>
                  <to>
                    <xdr:col>5</xdr:col>
                    <xdr:colOff>790575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28</xdr:row>
                    <xdr:rowOff>9525</xdr:rowOff>
                  </from>
                  <to>
                    <xdr:col>5</xdr:col>
                    <xdr:colOff>790575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5</xdr:col>
                    <xdr:colOff>9525</xdr:colOff>
                    <xdr:row>30</xdr:row>
                    <xdr:rowOff>28575</xdr:rowOff>
                  </from>
                  <to>
                    <xdr:col>5</xdr:col>
                    <xdr:colOff>790575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37</xdr:row>
                    <xdr:rowOff>28575</xdr:rowOff>
                  </from>
                  <to>
                    <xdr:col>5</xdr:col>
                    <xdr:colOff>790575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39</xdr:row>
                    <xdr:rowOff>38100</xdr:rowOff>
                  </from>
                  <to>
                    <xdr:col>5</xdr:col>
                    <xdr:colOff>790575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40</xdr:row>
                    <xdr:rowOff>47625</xdr:rowOff>
                  </from>
                  <to>
                    <xdr:col>5</xdr:col>
                    <xdr:colOff>790575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Scroll Bar 11">
              <controlPr defaultSize="0" autoPict="0">
                <anchor moveWithCells="1">
                  <from>
                    <xdr:col>5</xdr:col>
                    <xdr:colOff>57150</xdr:colOff>
                    <xdr:row>32</xdr:row>
                    <xdr:rowOff>28575</xdr:rowOff>
                  </from>
                  <to>
                    <xdr:col>5</xdr:col>
                    <xdr:colOff>1171575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Scroll Bar 12">
              <controlPr defaultSize="0" autoPict="0">
                <anchor moveWithCells="1">
                  <from>
                    <xdr:col>5</xdr:col>
                    <xdr:colOff>57150</xdr:colOff>
                    <xdr:row>33</xdr:row>
                    <xdr:rowOff>28575</xdr:rowOff>
                  </from>
                  <to>
                    <xdr:col>5</xdr:col>
                    <xdr:colOff>1171575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Scroll Bar 13">
              <controlPr defaultSize="0" autoPict="0">
                <anchor moveWithCells="1">
                  <from>
                    <xdr:col>5</xdr:col>
                    <xdr:colOff>57150</xdr:colOff>
                    <xdr:row>34</xdr:row>
                    <xdr:rowOff>28575</xdr:rowOff>
                  </from>
                  <to>
                    <xdr:col>5</xdr:col>
                    <xdr:colOff>1171575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Spinner 14">
              <controlPr defaultSize="0" autoPict="0">
                <anchor moveWithCells="1">
                  <from>
                    <xdr:col>5</xdr:col>
                    <xdr:colOff>57150</xdr:colOff>
                    <xdr:row>38</xdr:row>
                    <xdr:rowOff>38100</xdr:rowOff>
                  </from>
                  <to>
                    <xdr:col>5</xdr:col>
                    <xdr:colOff>323850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Spinner 15">
              <controlPr defaultSize="0" autoPict="0">
                <anchor moveWithCells="1">
                  <from>
                    <xdr:col>5</xdr:col>
                    <xdr:colOff>47625</xdr:colOff>
                    <xdr:row>19</xdr:row>
                    <xdr:rowOff>47625</xdr:rowOff>
                  </from>
                  <to>
                    <xdr:col>5</xdr:col>
                    <xdr:colOff>314325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Spinner 16">
              <controlPr defaultSize="0" autoPict="0">
                <anchor moveWithCells="1">
                  <from>
                    <xdr:col>5</xdr:col>
                    <xdr:colOff>47625</xdr:colOff>
                    <xdr:row>21</xdr:row>
                    <xdr:rowOff>47625</xdr:rowOff>
                  </from>
                  <to>
                    <xdr:col>5</xdr:col>
                    <xdr:colOff>314325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Spinner 17">
              <controlPr defaultSize="0" autoPict="0">
                <anchor moveWithCells="1">
                  <from>
                    <xdr:col>5</xdr:col>
                    <xdr:colOff>47625</xdr:colOff>
                    <xdr:row>22</xdr:row>
                    <xdr:rowOff>47625</xdr:rowOff>
                  </from>
                  <to>
                    <xdr:col>5</xdr:col>
                    <xdr:colOff>314325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Spinner 18">
              <controlPr defaultSize="0" autoPict="0">
                <anchor moveWithCells="1">
                  <from>
                    <xdr:col>5</xdr:col>
                    <xdr:colOff>57150</xdr:colOff>
                    <xdr:row>35</xdr:row>
                    <xdr:rowOff>28575</xdr:rowOff>
                  </from>
                  <to>
                    <xdr:col>5</xdr:col>
                    <xdr:colOff>323850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Scroll Bar 19">
              <controlPr defaultSize="0" autoPict="0">
                <anchor moveWithCells="1">
                  <from>
                    <xdr:col>5</xdr:col>
                    <xdr:colOff>57150</xdr:colOff>
                    <xdr:row>24</xdr:row>
                    <xdr:rowOff>38100</xdr:rowOff>
                  </from>
                  <to>
                    <xdr:col>5</xdr:col>
                    <xdr:colOff>1171575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Scroll Bar 20">
              <controlPr defaultSize="0" autoPict="0">
                <anchor moveWithCells="1">
                  <from>
                    <xdr:col>5</xdr:col>
                    <xdr:colOff>47625</xdr:colOff>
                    <xdr:row>15</xdr:row>
                    <xdr:rowOff>47625</xdr:rowOff>
                  </from>
                  <to>
                    <xdr:col>5</xdr:col>
                    <xdr:colOff>1162050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Spinner 21">
              <controlPr defaultSize="0" autoPict="0">
                <anchor moveWithCells="1">
                  <from>
                    <xdr:col>5</xdr:col>
                    <xdr:colOff>47625</xdr:colOff>
                    <xdr:row>17</xdr:row>
                    <xdr:rowOff>38100</xdr:rowOff>
                  </from>
                  <to>
                    <xdr:col>5</xdr:col>
                    <xdr:colOff>314325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Scroll Bar 22">
              <controlPr defaultSize="0" autoPict="0">
                <anchor moveWithCells="1">
                  <from>
                    <xdr:col>5</xdr:col>
                    <xdr:colOff>47625</xdr:colOff>
                    <xdr:row>13</xdr:row>
                    <xdr:rowOff>47625</xdr:rowOff>
                  </from>
                  <to>
                    <xdr:col>5</xdr:col>
                    <xdr:colOff>1162050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Scroll Bar 23">
              <controlPr defaultSize="0" autoPict="0">
                <anchor moveWithCells="1">
                  <from>
                    <xdr:col>5</xdr:col>
                    <xdr:colOff>47625</xdr:colOff>
                    <xdr:row>12</xdr:row>
                    <xdr:rowOff>47625</xdr:rowOff>
                  </from>
                  <to>
                    <xdr:col>5</xdr:col>
                    <xdr:colOff>1162050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Scroll Bar 24">
              <controlPr defaultSize="0" autoPict="0">
                <anchor moveWithCells="1">
                  <from>
                    <xdr:col>5</xdr:col>
                    <xdr:colOff>47625</xdr:colOff>
                    <xdr:row>11</xdr:row>
                    <xdr:rowOff>47625</xdr:rowOff>
                  </from>
                  <to>
                    <xdr:col>5</xdr:col>
                    <xdr:colOff>1162050</xdr:colOff>
                    <xdr:row>11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H52"/>
  <sheetViews>
    <sheetView workbookViewId="0">
      <selection activeCell="E2" sqref="E2"/>
    </sheetView>
  </sheetViews>
  <sheetFormatPr defaultRowHeight="15" x14ac:dyDescent="0.25"/>
  <cols>
    <col min="4" max="4" width="29" customWidth="1"/>
    <col min="5" max="5" width="16.42578125" customWidth="1"/>
    <col min="6" max="6" width="18.42578125" customWidth="1"/>
    <col min="7" max="7" width="9.140625" customWidth="1"/>
    <col min="8" max="8" width="27.140625" bestFit="1" customWidth="1"/>
    <col min="9" max="9" width="13.85546875" customWidth="1"/>
    <col min="10" max="10" width="27.28515625" customWidth="1"/>
  </cols>
  <sheetData>
    <row r="1" spans="4:7" x14ac:dyDescent="0.25">
      <c r="E1" s="1" t="s">
        <v>1</v>
      </c>
      <c r="F1" s="1" t="s">
        <v>2</v>
      </c>
      <c r="G1" s="1" t="s">
        <v>3</v>
      </c>
    </row>
    <row r="2" spans="4:7" x14ac:dyDescent="0.25">
      <c r="D2" s="1" t="str">
        <f>D12</f>
        <v>Biz mgmt</v>
      </c>
      <c r="E2">
        <f>E12</f>
        <v>20</v>
      </c>
      <c r="G2">
        <f>AVERAGE(E2:F2)</f>
        <v>20</v>
      </c>
    </row>
    <row r="3" spans="4:7" x14ac:dyDescent="0.25">
      <c r="D3" s="1" t="str">
        <f>D16</f>
        <v>Design thinking &amp; innovation</v>
      </c>
      <c r="E3">
        <f>E16</f>
        <v>18</v>
      </c>
      <c r="G3">
        <f>AVERAGE(E3:F3)</f>
        <v>18</v>
      </c>
    </row>
    <row r="4" spans="4:7" x14ac:dyDescent="0.25">
      <c r="D4" s="1" t="str">
        <f>D33</f>
        <v>Essay</v>
      </c>
      <c r="E4">
        <f>E33</f>
        <v>11</v>
      </c>
      <c r="G4">
        <f>AVERAGE(E4:F4)</f>
        <v>11</v>
      </c>
    </row>
    <row r="5" spans="4:7" x14ac:dyDescent="0.25">
      <c r="D5" s="1" t="str">
        <f>D38</f>
        <v>Extra curricular</v>
      </c>
      <c r="E5">
        <f>E38</f>
        <v>5</v>
      </c>
      <c r="G5">
        <f>AVERAGE(E5:F5)</f>
        <v>5</v>
      </c>
    </row>
    <row r="6" spans="4:7" ht="15.75" x14ac:dyDescent="0.25">
      <c r="D6" s="2" t="s">
        <v>0</v>
      </c>
      <c r="E6" s="1">
        <f>SUM(E2:E5)</f>
        <v>54</v>
      </c>
      <c r="G6">
        <f>AVERAGE(E6:F6)</f>
        <v>54</v>
      </c>
    </row>
    <row r="12" spans="4:7" ht="22.5" customHeight="1" x14ac:dyDescent="0.25">
      <c r="D12" s="4" t="s">
        <v>4</v>
      </c>
      <c r="E12" s="5">
        <f>SUM(E13:E15)</f>
        <v>20</v>
      </c>
      <c r="G12">
        <v>25</v>
      </c>
    </row>
    <row r="13" spans="4:7" ht="22.5" customHeight="1" x14ac:dyDescent="0.25">
      <c r="D13" s="6" t="s">
        <v>9</v>
      </c>
      <c r="E13" s="7">
        <v>7</v>
      </c>
      <c r="G13">
        <v>8</v>
      </c>
    </row>
    <row r="14" spans="4:7" ht="22.5" customHeight="1" x14ac:dyDescent="0.25">
      <c r="D14" s="6" t="s">
        <v>10</v>
      </c>
      <c r="E14" s="7">
        <v>7</v>
      </c>
      <c r="G14">
        <v>8</v>
      </c>
    </row>
    <row r="15" spans="4:7" ht="22.5" customHeight="1" x14ac:dyDescent="0.25">
      <c r="D15" s="6" t="s">
        <v>11</v>
      </c>
      <c r="E15" s="7">
        <v>6</v>
      </c>
      <c r="G15">
        <v>9</v>
      </c>
    </row>
    <row r="16" spans="4:7" ht="22.5" customHeight="1" x14ac:dyDescent="0.25">
      <c r="D16" s="4" t="s">
        <v>5</v>
      </c>
      <c r="E16" s="5">
        <f>SUM(E17,E18,E22,E26,E27)</f>
        <v>18</v>
      </c>
      <c r="G16">
        <v>25</v>
      </c>
    </row>
    <row r="17" spans="4:7" ht="22.5" customHeight="1" x14ac:dyDescent="0.25">
      <c r="D17" s="6" t="s">
        <v>12</v>
      </c>
      <c r="E17" s="7">
        <v>4</v>
      </c>
      <c r="G17">
        <v>5</v>
      </c>
    </row>
    <row r="18" spans="4:7" ht="22.5" customHeight="1" x14ac:dyDescent="0.25">
      <c r="D18" s="8" t="s">
        <v>13</v>
      </c>
      <c r="E18" s="9">
        <f>SUM(E19:E21)</f>
        <v>4</v>
      </c>
      <c r="G18">
        <v>5</v>
      </c>
    </row>
    <row r="19" spans="4:7" ht="22.5" customHeight="1" x14ac:dyDescent="0.25">
      <c r="D19" s="7" t="s">
        <v>25</v>
      </c>
      <c r="E19" s="7">
        <v>2</v>
      </c>
      <c r="G19">
        <v>2</v>
      </c>
    </row>
    <row r="20" spans="4:7" ht="22.5" customHeight="1" x14ac:dyDescent="0.25">
      <c r="D20" s="7" t="s">
        <v>26</v>
      </c>
      <c r="E20" s="10">
        <f>IF(F20,1,0)</f>
        <v>1</v>
      </c>
      <c r="F20" s="11" t="b">
        <v>1</v>
      </c>
      <c r="G20">
        <v>1</v>
      </c>
    </row>
    <row r="21" spans="4:7" ht="22.5" customHeight="1" x14ac:dyDescent="0.25">
      <c r="D21" s="7" t="s">
        <v>27</v>
      </c>
      <c r="E21" s="7">
        <v>1</v>
      </c>
      <c r="G21">
        <v>2</v>
      </c>
    </row>
    <row r="22" spans="4:7" ht="22.5" customHeight="1" x14ac:dyDescent="0.25">
      <c r="D22" s="8" t="s">
        <v>14</v>
      </c>
      <c r="E22" s="9">
        <f>SUM(E23:E25)</f>
        <v>4</v>
      </c>
      <c r="G22">
        <v>5</v>
      </c>
    </row>
    <row r="23" spans="4:7" ht="22.5" customHeight="1" x14ac:dyDescent="0.25">
      <c r="D23" s="7" t="s">
        <v>28</v>
      </c>
      <c r="E23" s="7">
        <v>2</v>
      </c>
      <c r="G23">
        <v>2</v>
      </c>
    </row>
    <row r="24" spans="4:7" ht="22.5" customHeight="1" x14ac:dyDescent="0.25">
      <c r="D24" s="7" t="s">
        <v>29</v>
      </c>
      <c r="E24" s="7">
        <v>1</v>
      </c>
      <c r="G24">
        <v>2</v>
      </c>
    </row>
    <row r="25" spans="4:7" ht="22.5" customHeight="1" x14ac:dyDescent="0.25">
      <c r="D25" s="7" t="s">
        <v>30</v>
      </c>
      <c r="E25" s="10">
        <f>IF(F25,1,0)</f>
        <v>1</v>
      </c>
      <c r="F25" s="11" t="b">
        <v>1</v>
      </c>
      <c r="G25">
        <v>1</v>
      </c>
    </row>
    <row r="26" spans="4:7" ht="22.5" customHeight="1" x14ac:dyDescent="0.25">
      <c r="D26" s="8" t="s">
        <v>15</v>
      </c>
      <c r="E26" s="7">
        <v>5</v>
      </c>
      <c r="G26">
        <v>5</v>
      </c>
    </row>
    <row r="27" spans="4:7" ht="22.5" customHeight="1" x14ac:dyDescent="0.25">
      <c r="D27" s="8" t="s">
        <v>16</v>
      </c>
      <c r="E27" s="9">
        <f>SUM(E28:E32)</f>
        <v>1</v>
      </c>
      <c r="G27">
        <v>5</v>
      </c>
    </row>
    <row r="28" spans="4:7" ht="22.5" customHeight="1" x14ac:dyDescent="0.25">
      <c r="D28" s="7" t="s">
        <v>31</v>
      </c>
      <c r="E28" s="10">
        <f>IF(F28,1,0)</f>
        <v>1</v>
      </c>
      <c r="F28" s="11" t="b">
        <v>1</v>
      </c>
      <c r="G28">
        <v>1</v>
      </c>
    </row>
    <row r="29" spans="4:7" ht="22.5" customHeight="1" x14ac:dyDescent="0.25">
      <c r="D29" s="7" t="s">
        <v>32</v>
      </c>
      <c r="E29" s="10">
        <f>IF(F29,1,0)</f>
        <v>0</v>
      </c>
      <c r="F29" s="11" t="b">
        <v>0</v>
      </c>
      <c r="G29">
        <v>1</v>
      </c>
    </row>
    <row r="30" spans="4:7" ht="22.5" customHeight="1" x14ac:dyDescent="0.25">
      <c r="D30" s="7" t="s">
        <v>33</v>
      </c>
      <c r="E30" s="10">
        <f>IF(F30,1,0)</f>
        <v>0</v>
      </c>
      <c r="F30" s="11" t="b">
        <v>0</v>
      </c>
      <c r="G30">
        <v>1</v>
      </c>
    </row>
    <row r="31" spans="4:7" ht="22.5" customHeight="1" x14ac:dyDescent="0.25">
      <c r="D31" s="7" t="s">
        <v>34</v>
      </c>
      <c r="E31" s="10">
        <f>IF(F31,1,0)</f>
        <v>0</v>
      </c>
      <c r="F31" s="11" t="b">
        <v>0</v>
      </c>
      <c r="G31">
        <v>1</v>
      </c>
    </row>
    <row r="32" spans="4:7" ht="22.5" customHeight="1" x14ac:dyDescent="0.25">
      <c r="D32" s="7" t="s">
        <v>35</v>
      </c>
      <c r="E32" s="10">
        <f>IF(F32,1,0)</f>
        <v>0</v>
      </c>
      <c r="F32" s="11" t="b">
        <v>0</v>
      </c>
      <c r="G32">
        <v>1</v>
      </c>
    </row>
    <row r="33" spans="4:7" ht="22.5" customHeight="1" x14ac:dyDescent="0.25">
      <c r="D33" s="4" t="s">
        <v>6</v>
      </c>
      <c r="E33" s="5">
        <f>SUM(E34:E37)</f>
        <v>11</v>
      </c>
      <c r="G33">
        <v>15</v>
      </c>
    </row>
    <row r="34" spans="4:7" ht="22.5" customHeight="1" x14ac:dyDescent="0.25">
      <c r="D34" s="7" t="s">
        <v>17</v>
      </c>
      <c r="E34" s="7">
        <v>2</v>
      </c>
      <c r="G34">
        <v>4</v>
      </c>
    </row>
    <row r="35" spans="4:7" ht="22.5" customHeight="1" x14ac:dyDescent="0.25">
      <c r="D35" s="7" t="s">
        <v>18</v>
      </c>
      <c r="E35" s="7">
        <v>3</v>
      </c>
      <c r="G35">
        <v>4</v>
      </c>
    </row>
    <row r="36" spans="4:7" ht="22.5" customHeight="1" x14ac:dyDescent="0.25">
      <c r="D36" s="7" t="s">
        <v>19</v>
      </c>
      <c r="E36" s="7">
        <v>4</v>
      </c>
      <c r="G36">
        <v>4</v>
      </c>
    </row>
    <row r="37" spans="4:7" ht="22.5" customHeight="1" x14ac:dyDescent="0.25">
      <c r="D37" s="7" t="s">
        <v>20</v>
      </c>
      <c r="E37" s="7">
        <v>2</v>
      </c>
      <c r="G37">
        <v>3</v>
      </c>
    </row>
    <row r="38" spans="4:7" ht="22.5" customHeight="1" x14ac:dyDescent="0.25">
      <c r="D38" s="4" t="s">
        <v>7</v>
      </c>
      <c r="E38" s="5">
        <f>SUM(E39:E42)</f>
        <v>5</v>
      </c>
      <c r="G38">
        <v>5</v>
      </c>
    </row>
    <row r="39" spans="4:7" ht="22.5" customHeight="1" x14ac:dyDescent="0.25">
      <c r="D39" s="7" t="s">
        <v>21</v>
      </c>
      <c r="E39" s="10">
        <f>IF(F39,1,0)</f>
        <v>1</v>
      </c>
      <c r="F39" s="11" t="b">
        <v>1</v>
      </c>
      <c r="G39">
        <v>1</v>
      </c>
    </row>
    <row r="40" spans="4:7" ht="22.5" customHeight="1" x14ac:dyDescent="0.25">
      <c r="D40" s="7" t="s">
        <v>22</v>
      </c>
      <c r="E40" s="7">
        <v>2</v>
      </c>
      <c r="G40">
        <v>2</v>
      </c>
    </row>
    <row r="41" spans="4:7" ht="22.5" customHeight="1" x14ac:dyDescent="0.25">
      <c r="D41" s="7" t="s">
        <v>23</v>
      </c>
      <c r="E41" s="10">
        <f>IF(F41,1,0)</f>
        <v>1</v>
      </c>
      <c r="F41" s="11" t="b">
        <v>1</v>
      </c>
      <c r="G41">
        <v>1</v>
      </c>
    </row>
    <row r="42" spans="4:7" ht="22.5" customHeight="1" x14ac:dyDescent="0.25">
      <c r="D42" s="7" t="s">
        <v>24</v>
      </c>
      <c r="E42" s="10">
        <f>IF(F42,1,0)</f>
        <v>1</v>
      </c>
      <c r="F42" s="11" t="b">
        <v>1</v>
      </c>
      <c r="G42">
        <v>1</v>
      </c>
    </row>
    <row r="43" spans="4:7" ht="22.5" customHeight="1" x14ac:dyDescent="0.25"/>
    <row r="44" spans="4:7" ht="22.5" customHeight="1" x14ac:dyDescent="0.25"/>
    <row r="45" spans="4:7" ht="22.5" customHeight="1" x14ac:dyDescent="0.25"/>
    <row r="46" spans="4:7" ht="22.5" customHeight="1" x14ac:dyDescent="0.25">
      <c r="E46" s="3">
        <f>SUM(E12,E16,E36,E26)</f>
        <v>47</v>
      </c>
      <c r="G46" s="3">
        <f>SUM(G38,G33,G16,G12)</f>
        <v>70</v>
      </c>
    </row>
    <row r="47" spans="4:7" ht="22.5" customHeight="1" x14ac:dyDescent="0.25">
      <c r="E47" s="3">
        <f>E46/G46%</f>
        <v>67.142857142857153</v>
      </c>
      <c r="G47" t="s">
        <v>8</v>
      </c>
    </row>
    <row r="52" spans="5:8" x14ac:dyDescent="0.25">
      <c r="E52">
        <v>18</v>
      </c>
      <c r="F52">
        <v>20</v>
      </c>
      <c r="G52">
        <v>11</v>
      </c>
      <c r="H52">
        <v>3</v>
      </c>
    </row>
  </sheetData>
  <dataValidations count="2">
    <dataValidation type="custom" allowBlank="1" showInputMessage="1" showErrorMessage="1" sqref="E12 E16 E18 E22 E27 E33 E38">
      <formula1>FALSE</formula1>
    </dataValidation>
    <dataValidation type="whole" allowBlank="1" showInputMessage="1" showErrorMessage="1" sqref="E17 E28:E32 E19:E21 E13:E15 E23:E25 E34:E37 E39:E42">
      <formula1>0</formula1>
      <formula2>$G13</formula2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38100</xdr:rowOff>
                  </from>
                  <to>
                    <xdr:col>5</xdr:col>
                    <xdr:colOff>790575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47625</xdr:rowOff>
                  </from>
                  <to>
                    <xdr:col>5</xdr:col>
                    <xdr:colOff>790575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38100</xdr:rowOff>
                  </from>
                  <to>
                    <xdr:col>5</xdr:col>
                    <xdr:colOff>790575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28</xdr:row>
                    <xdr:rowOff>47625</xdr:rowOff>
                  </from>
                  <to>
                    <xdr:col>5</xdr:col>
                    <xdr:colOff>790575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5</xdr:col>
                    <xdr:colOff>9525</xdr:colOff>
                    <xdr:row>30</xdr:row>
                    <xdr:rowOff>19050</xdr:rowOff>
                  </from>
                  <to>
                    <xdr:col>5</xdr:col>
                    <xdr:colOff>790575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9525</xdr:rowOff>
                  </from>
                  <to>
                    <xdr:col>5</xdr:col>
                    <xdr:colOff>790575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5</xdr:col>
                    <xdr:colOff>9525</xdr:colOff>
                    <xdr:row>31</xdr:row>
                    <xdr:rowOff>28575</xdr:rowOff>
                  </from>
                  <to>
                    <xdr:col>5</xdr:col>
                    <xdr:colOff>790575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38</xdr:row>
                    <xdr:rowOff>28575</xdr:rowOff>
                  </from>
                  <to>
                    <xdr:col>5</xdr:col>
                    <xdr:colOff>790575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40</xdr:row>
                    <xdr:rowOff>38100</xdr:rowOff>
                  </from>
                  <to>
                    <xdr:col>5</xdr:col>
                    <xdr:colOff>790575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41</xdr:row>
                    <xdr:rowOff>47625</xdr:rowOff>
                  </from>
                  <to>
                    <xdr:col>5</xdr:col>
                    <xdr:colOff>790575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Scroll Bar 11">
              <controlPr defaultSize="0" autoPict="0">
                <anchor moveWithCells="1">
                  <from>
                    <xdr:col>5</xdr:col>
                    <xdr:colOff>57150</xdr:colOff>
                    <xdr:row>33</xdr:row>
                    <xdr:rowOff>28575</xdr:rowOff>
                  </from>
                  <to>
                    <xdr:col>5</xdr:col>
                    <xdr:colOff>1171575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Scroll Bar 12">
              <controlPr defaultSize="0" autoPict="0">
                <anchor moveWithCells="1">
                  <from>
                    <xdr:col>5</xdr:col>
                    <xdr:colOff>57150</xdr:colOff>
                    <xdr:row>34</xdr:row>
                    <xdr:rowOff>28575</xdr:rowOff>
                  </from>
                  <to>
                    <xdr:col>5</xdr:col>
                    <xdr:colOff>1171575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Scroll Bar 13">
              <controlPr defaultSize="0" autoPict="0">
                <anchor moveWithCells="1">
                  <from>
                    <xdr:col>5</xdr:col>
                    <xdr:colOff>57150</xdr:colOff>
                    <xdr:row>35</xdr:row>
                    <xdr:rowOff>28575</xdr:rowOff>
                  </from>
                  <to>
                    <xdr:col>5</xdr:col>
                    <xdr:colOff>1171575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Spinner 14">
              <controlPr defaultSize="0" autoPict="0">
                <anchor moveWithCells="1">
                  <from>
                    <xdr:col>5</xdr:col>
                    <xdr:colOff>57150</xdr:colOff>
                    <xdr:row>39</xdr:row>
                    <xdr:rowOff>38100</xdr:rowOff>
                  </from>
                  <to>
                    <xdr:col>5</xdr:col>
                    <xdr:colOff>323850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Spinner 15">
              <controlPr defaultSize="0" autoPict="0">
                <anchor moveWithCells="1">
                  <from>
                    <xdr:col>5</xdr:col>
                    <xdr:colOff>47625</xdr:colOff>
                    <xdr:row>20</xdr:row>
                    <xdr:rowOff>47625</xdr:rowOff>
                  </from>
                  <to>
                    <xdr:col>5</xdr:col>
                    <xdr:colOff>314325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Spinner 16">
              <controlPr defaultSize="0" autoPict="0">
                <anchor moveWithCells="1">
                  <from>
                    <xdr:col>5</xdr:col>
                    <xdr:colOff>47625</xdr:colOff>
                    <xdr:row>22</xdr:row>
                    <xdr:rowOff>47625</xdr:rowOff>
                  </from>
                  <to>
                    <xdr:col>5</xdr:col>
                    <xdr:colOff>314325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Spinner 17">
              <controlPr defaultSize="0" autoPict="0">
                <anchor moveWithCells="1">
                  <from>
                    <xdr:col>5</xdr:col>
                    <xdr:colOff>47625</xdr:colOff>
                    <xdr:row>23</xdr:row>
                    <xdr:rowOff>47625</xdr:rowOff>
                  </from>
                  <to>
                    <xdr:col>5</xdr:col>
                    <xdr:colOff>314325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Spinner 18">
              <controlPr defaultSize="0" autoPict="0">
                <anchor moveWithCells="1">
                  <from>
                    <xdr:col>5</xdr:col>
                    <xdr:colOff>57150</xdr:colOff>
                    <xdr:row>36</xdr:row>
                    <xdr:rowOff>28575</xdr:rowOff>
                  </from>
                  <to>
                    <xdr:col>5</xdr:col>
                    <xdr:colOff>323850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Scroll Bar 19">
              <controlPr defaultSize="0" autoPict="0">
                <anchor moveWithCells="1">
                  <from>
                    <xdr:col>5</xdr:col>
                    <xdr:colOff>57150</xdr:colOff>
                    <xdr:row>25</xdr:row>
                    <xdr:rowOff>38100</xdr:rowOff>
                  </from>
                  <to>
                    <xdr:col>5</xdr:col>
                    <xdr:colOff>1171575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Scroll Bar 20">
              <controlPr defaultSize="0" autoPict="0">
                <anchor moveWithCells="1">
                  <from>
                    <xdr:col>5</xdr:col>
                    <xdr:colOff>47625</xdr:colOff>
                    <xdr:row>16</xdr:row>
                    <xdr:rowOff>47625</xdr:rowOff>
                  </from>
                  <to>
                    <xdr:col>5</xdr:col>
                    <xdr:colOff>1162050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Spinner 21">
              <controlPr defaultSize="0" autoPict="0">
                <anchor moveWithCells="1">
                  <from>
                    <xdr:col>5</xdr:col>
                    <xdr:colOff>47625</xdr:colOff>
                    <xdr:row>18</xdr:row>
                    <xdr:rowOff>38100</xdr:rowOff>
                  </from>
                  <to>
                    <xdr:col>5</xdr:col>
                    <xdr:colOff>314325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Scroll Bar 22">
              <controlPr defaultSize="0" autoPict="0">
                <anchor moveWithCells="1">
                  <from>
                    <xdr:col>5</xdr:col>
                    <xdr:colOff>47625</xdr:colOff>
                    <xdr:row>14</xdr:row>
                    <xdr:rowOff>47625</xdr:rowOff>
                  </from>
                  <to>
                    <xdr:col>5</xdr:col>
                    <xdr:colOff>1162050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Scroll Bar 23">
              <controlPr defaultSize="0" autoPict="0">
                <anchor moveWithCells="1">
                  <from>
                    <xdr:col>5</xdr:col>
                    <xdr:colOff>47625</xdr:colOff>
                    <xdr:row>13</xdr:row>
                    <xdr:rowOff>47625</xdr:rowOff>
                  </from>
                  <to>
                    <xdr:col>5</xdr:col>
                    <xdr:colOff>1162050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Scroll Bar 24">
              <controlPr defaultSize="0" autoPict="0">
                <anchor moveWithCells="1">
                  <from>
                    <xdr:col>5</xdr:col>
                    <xdr:colOff>47625</xdr:colOff>
                    <xdr:row>12</xdr:row>
                    <xdr:rowOff>47625</xdr:rowOff>
                  </from>
                  <to>
                    <xdr:col>5</xdr:col>
                    <xdr:colOff>1162050</xdr:colOff>
                    <xdr:row>12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H51"/>
  <sheetViews>
    <sheetView topLeftCell="C25" workbookViewId="0">
      <selection activeCell="E41" sqref="E41"/>
    </sheetView>
  </sheetViews>
  <sheetFormatPr defaultRowHeight="15" x14ac:dyDescent="0.25"/>
  <cols>
    <col min="4" max="4" width="34.7109375" customWidth="1"/>
    <col min="5" max="5" width="20.140625" customWidth="1"/>
    <col min="6" max="6" width="18.42578125" customWidth="1"/>
    <col min="7" max="7" width="9.140625" customWidth="1"/>
    <col min="8" max="8" width="27.140625" bestFit="1" customWidth="1"/>
    <col min="9" max="9" width="13.85546875" customWidth="1"/>
    <col min="10" max="10" width="27.28515625" customWidth="1"/>
  </cols>
  <sheetData>
    <row r="1" spans="4:7" ht="30" customHeight="1" x14ac:dyDescent="0.25">
      <c r="E1" s="1" t="s">
        <v>1</v>
      </c>
      <c r="F1" s="1" t="s">
        <v>2</v>
      </c>
      <c r="G1" s="1" t="s">
        <v>3</v>
      </c>
    </row>
    <row r="2" spans="4:7" ht="30" customHeight="1" x14ac:dyDescent="0.25">
      <c r="D2" s="4" t="str">
        <f>D11</f>
        <v>Biz mgmt</v>
      </c>
      <c r="E2" s="12">
        <f>E11</f>
        <v>12</v>
      </c>
      <c r="F2" s="7">
        <v>14</v>
      </c>
      <c r="G2" s="7">
        <f>AVERAGE(E2:F2)</f>
        <v>13</v>
      </c>
    </row>
    <row r="3" spans="4:7" ht="30" customHeight="1" x14ac:dyDescent="0.25">
      <c r="D3" s="4" t="str">
        <f>D15</f>
        <v>Design thinking &amp; innovation</v>
      </c>
      <c r="E3" s="12">
        <f>E15</f>
        <v>21</v>
      </c>
      <c r="F3" s="7">
        <v>18</v>
      </c>
      <c r="G3" s="7">
        <f>AVERAGE(E3:F3)</f>
        <v>19.5</v>
      </c>
    </row>
    <row r="4" spans="4:7" ht="30" customHeight="1" x14ac:dyDescent="0.25">
      <c r="D4" s="4" t="str">
        <f>D32</f>
        <v>Essay</v>
      </c>
      <c r="E4" s="13">
        <f>E32</f>
        <v>7</v>
      </c>
      <c r="F4" s="7">
        <v>19</v>
      </c>
      <c r="G4" s="7">
        <f>AVERAGE(E4:F4)</f>
        <v>13</v>
      </c>
    </row>
    <row r="5" spans="4:7" ht="30" customHeight="1" x14ac:dyDescent="0.25">
      <c r="D5" s="4" t="str">
        <f>D37</f>
        <v>Extra curricular</v>
      </c>
      <c r="E5" s="14">
        <f>E37</f>
        <v>2</v>
      </c>
      <c r="F5" s="7">
        <v>1</v>
      </c>
      <c r="G5" s="7">
        <f>AVERAGE(E5:F5)</f>
        <v>1.5</v>
      </c>
    </row>
    <row r="6" spans="4:7" ht="30" customHeight="1" x14ac:dyDescent="0.25">
      <c r="D6" s="4" t="s">
        <v>0</v>
      </c>
      <c r="E6" s="8">
        <f>SUM(E2:E5)</f>
        <v>42</v>
      </c>
      <c r="F6" s="7"/>
      <c r="G6" s="7">
        <f>AVERAGE(E6:F6)</f>
        <v>42</v>
      </c>
    </row>
    <row r="7" spans="4:7" ht="11.25" customHeight="1" x14ac:dyDescent="0.25">
      <c r="D7" s="4"/>
      <c r="E7" s="8"/>
      <c r="F7" s="7"/>
      <c r="G7" s="7"/>
    </row>
    <row r="8" spans="4:7" ht="11.25" customHeight="1" x14ac:dyDescent="0.25">
      <c r="D8" s="4"/>
      <c r="E8" s="8"/>
      <c r="F8" s="7"/>
      <c r="G8" s="7"/>
    </row>
    <row r="11" spans="4:7" ht="22.5" customHeight="1" x14ac:dyDescent="0.25">
      <c r="D11" s="4" t="s">
        <v>4</v>
      </c>
      <c r="E11" s="5">
        <f>SUM(E12:E14)</f>
        <v>12</v>
      </c>
      <c r="G11">
        <v>25</v>
      </c>
    </row>
    <row r="12" spans="4:7" ht="22.5" customHeight="1" x14ac:dyDescent="0.25">
      <c r="D12" s="6" t="s">
        <v>9</v>
      </c>
      <c r="E12" s="7">
        <v>8</v>
      </c>
      <c r="G12">
        <v>8</v>
      </c>
    </row>
    <row r="13" spans="4:7" ht="22.5" customHeight="1" x14ac:dyDescent="0.25">
      <c r="D13" s="6" t="s">
        <v>10</v>
      </c>
      <c r="E13" s="7">
        <v>0</v>
      </c>
      <c r="G13">
        <v>8</v>
      </c>
    </row>
    <row r="14" spans="4:7" ht="22.5" customHeight="1" x14ac:dyDescent="0.25">
      <c r="D14" s="6" t="s">
        <v>11</v>
      </c>
      <c r="E14" s="7">
        <v>4</v>
      </c>
      <c r="G14">
        <v>9</v>
      </c>
    </row>
    <row r="15" spans="4:7" ht="22.5" customHeight="1" x14ac:dyDescent="0.25">
      <c r="D15" s="4" t="s">
        <v>5</v>
      </c>
      <c r="E15" s="5">
        <f>SUM(E16,E17,E21,E25,E26)</f>
        <v>21</v>
      </c>
      <c r="G15">
        <v>25</v>
      </c>
    </row>
    <row r="16" spans="4:7" ht="22.5" customHeight="1" x14ac:dyDescent="0.25">
      <c r="D16" s="6" t="s">
        <v>12</v>
      </c>
      <c r="E16" s="7">
        <v>5</v>
      </c>
      <c r="G16">
        <v>5</v>
      </c>
    </row>
    <row r="17" spans="4:7" ht="22.5" customHeight="1" x14ac:dyDescent="0.25">
      <c r="D17" s="8" t="s">
        <v>13</v>
      </c>
      <c r="E17" s="9">
        <f>SUM(E18:E20)</f>
        <v>2</v>
      </c>
      <c r="G17">
        <v>5</v>
      </c>
    </row>
    <row r="18" spans="4:7" ht="22.5" customHeight="1" x14ac:dyDescent="0.25">
      <c r="D18" s="7" t="s">
        <v>25</v>
      </c>
      <c r="E18" s="7">
        <v>2</v>
      </c>
      <c r="G18">
        <v>2</v>
      </c>
    </row>
    <row r="19" spans="4:7" ht="22.5" customHeight="1" x14ac:dyDescent="0.25">
      <c r="D19" s="7" t="s">
        <v>26</v>
      </c>
      <c r="E19" s="10">
        <f>IF(F19,1,0)</f>
        <v>0</v>
      </c>
      <c r="F19" s="11" t="b">
        <v>0</v>
      </c>
      <c r="G19">
        <v>1</v>
      </c>
    </row>
    <row r="20" spans="4:7" ht="22.5" customHeight="1" x14ac:dyDescent="0.25">
      <c r="D20" s="7" t="s">
        <v>27</v>
      </c>
      <c r="E20" s="7">
        <v>0</v>
      </c>
      <c r="G20">
        <v>2</v>
      </c>
    </row>
    <row r="21" spans="4:7" ht="22.5" customHeight="1" x14ac:dyDescent="0.25">
      <c r="D21" s="8" t="s">
        <v>14</v>
      </c>
      <c r="E21" s="9">
        <f>SUM(E22:E24)</f>
        <v>5</v>
      </c>
      <c r="G21">
        <v>5</v>
      </c>
    </row>
    <row r="22" spans="4:7" ht="22.5" customHeight="1" x14ac:dyDescent="0.25">
      <c r="D22" s="7" t="s">
        <v>28</v>
      </c>
      <c r="E22" s="7">
        <v>2</v>
      </c>
      <c r="G22">
        <v>2</v>
      </c>
    </row>
    <row r="23" spans="4:7" ht="22.5" customHeight="1" x14ac:dyDescent="0.25">
      <c r="D23" s="7" t="s">
        <v>29</v>
      </c>
      <c r="E23" s="7">
        <v>2</v>
      </c>
      <c r="G23">
        <v>2</v>
      </c>
    </row>
    <row r="24" spans="4:7" ht="22.5" customHeight="1" x14ac:dyDescent="0.25">
      <c r="D24" s="7" t="s">
        <v>30</v>
      </c>
      <c r="E24" s="10">
        <f>IF(F24,1,0)</f>
        <v>1</v>
      </c>
      <c r="F24" s="11" t="b">
        <v>1</v>
      </c>
      <c r="G24">
        <v>1</v>
      </c>
    </row>
    <row r="25" spans="4:7" ht="22.5" customHeight="1" x14ac:dyDescent="0.25">
      <c r="D25" s="8" t="s">
        <v>15</v>
      </c>
      <c r="E25" s="7">
        <v>4</v>
      </c>
      <c r="G25">
        <v>5</v>
      </c>
    </row>
    <row r="26" spans="4:7" ht="22.5" customHeight="1" x14ac:dyDescent="0.25">
      <c r="D26" s="8" t="s">
        <v>16</v>
      </c>
      <c r="E26" s="9">
        <f>SUM(E27:E31)</f>
        <v>5</v>
      </c>
      <c r="G26">
        <v>5</v>
      </c>
    </row>
    <row r="27" spans="4:7" ht="22.5" customHeight="1" x14ac:dyDescent="0.25">
      <c r="D27" s="7" t="s">
        <v>31</v>
      </c>
      <c r="E27" s="10">
        <f>IF(F27,1,0)</f>
        <v>1</v>
      </c>
      <c r="F27" s="11" t="b">
        <v>1</v>
      </c>
      <c r="G27">
        <v>1</v>
      </c>
    </row>
    <row r="28" spans="4:7" ht="22.5" customHeight="1" x14ac:dyDescent="0.25">
      <c r="D28" s="7" t="s">
        <v>32</v>
      </c>
      <c r="E28" s="10">
        <f>IF(F28,1,0)</f>
        <v>1</v>
      </c>
      <c r="F28" s="11" t="b">
        <v>1</v>
      </c>
      <c r="G28">
        <v>1</v>
      </c>
    </row>
    <row r="29" spans="4:7" ht="22.5" customHeight="1" x14ac:dyDescent="0.25">
      <c r="D29" s="7" t="s">
        <v>33</v>
      </c>
      <c r="E29" s="10">
        <f>IF(F29,1,0)</f>
        <v>1</v>
      </c>
      <c r="F29" s="11" t="b">
        <v>1</v>
      </c>
      <c r="G29">
        <v>1</v>
      </c>
    </row>
    <row r="30" spans="4:7" ht="22.5" customHeight="1" x14ac:dyDescent="0.25">
      <c r="D30" s="7" t="s">
        <v>34</v>
      </c>
      <c r="E30" s="10">
        <f>IF(F30,1,0)</f>
        <v>1</v>
      </c>
      <c r="F30" s="11" t="b">
        <v>1</v>
      </c>
      <c r="G30">
        <v>1</v>
      </c>
    </row>
    <row r="31" spans="4:7" ht="22.5" customHeight="1" x14ac:dyDescent="0.25">
      <c r="D31" s="7" t="s">
        <v>35</v>
      </c>
      <c r="E31" s="10">
        <f>IF(F31,1,0)</f>
        <v>1</v>
      </c>
      <c r="F31" s="11" t="b">
        <v>1</v>
      </c>
      <c r="G31">
        <v>1</v>
      </c>
    </row>
    <row r="32" spans="4:7" ht="22.5" customHeight="1" x14ac:dyDescent="0.25">
      <c r="D32" s="4" t="s">
        <v>6</v>
      </c>
      <c r="E32" s="5">
        <f>SUM(E33:E36)</f>
        <v>7</v>
      </c>
      <c r="G32">
        <v>15</v>
      </c>
    </row>
    <row r="33" spans="4:7" ht="22.5" customHeight="1" x14ac:dyDescent="0.25">
      <c r="D33" s="7" t="s">
        <v>17</v>
      </c>
      <c r="E33" s="7">
        <v>0</v>
      </c>
      <c r="G33">
        <v>4</v>
      </c>
    </row>
    <row r="34" spans="4:7" ht="22.5" customHeight="1" x14ac:dyDescent="0.25">
      <c r="D34" s="7" t="s">
        <v>18</v>
      </c>
      <c r="E34" s="7">
        <v>3</v>
      </c>
      <c r="G34">
        <v>4</v>
      </c>
    </row>
    <row r="35" spans="4:7" ht="22.5" customHeight="1" x14ac:dyDescent="0.25">
      <c r="D35" s="7" t="s">
        <v>19</v>
      </c>
      <c r="E35" s="7">
        <v>1</v>
      </c>
      <c r="G35">
        <v>4</v>
      </c>
    </row>
    <row r="36" spans="4:7" ht="22.5" customHeight="1" x14ac:dyDescent="0.25">
      <c r="D36" s="7" t="s">
        <v>20</v>
      </c>
      <c r="E36" s="7">
        <v>3</v>
      </c>
      <c r="G36">
        <v>3</v>
      </c>
    </row>
    <row r="37" spans="4:7" ht="22.5" customHeight="1" x14ac:dyDescent="0.25">
      <c r="D37" s="4" t="s">
        <v>7</v>
      </c>
      <c r="E37" s="5">
        <f>SUM(E38:E41)</f>
        <v>2</v>
      </c>
      <c r="G37">
        <v>5</v>
      </c>
    </row>
    <row r="38" spans="4:7" ht="22.5" customHeight="1" x14ac:dyDescent="0.25">
      <c r="D38" s="7" t="s">
        <v>21</v>
      </c>
      <c r="E38" s="10">
        <f>IF(F38,1,0)</f>
        <v>1</v>
      </c>
      <c r="F38" s="11" t="b">
        <v>1</v>
      </c>
      <c r="G38">
        <v>1</v>
      </c>
    </row>
    <row r="39" spans="4:7" ht="22.5" customHeight="1" x14ac:dyDescent="0.25">
      <c r="D39" s="7" t="s">
        <v>22</v>
      </c>
      <c r="E39" s="7">
        <v>1</v>
      </c>
      <c r="G39">
        <v>2</v>
      </c>
    </row>
    <row r="40" spans="4:7" ht="22.5" customHeight="1" x14ac:dyDescent="0.25">
      <c r="D40" s="7" t="s">
        <v>23</v>
      </c>
      <c r="E40" s="10">
        <f>IF(F40,1,0)</f>
        <v>0</v>
      </c>
      <c r="F40" s="11" t="b">
        <v>0</v>
      </c>
      <c r="G40">
        <v>1</v>
      </c>
    </row>
    <row r="41" spans="4:7" ht="22.5" customHeight="1" x14ac:dyDescent="0.25">
      <c r="D41" s="7" t="s">
        <v>24</v>
      </c>
      <c r="E41" s="10">
        <f>IF(F41,1,0)</f>
        <v>0</v>
      </c>
      <c r="F41" s="11" t="b">
        <v>0</v>
      </c>
      <c r="G41">
        <v>1</v>
      </c>
    </row>
    <row r="42" spans="4:7" ht="22.5" customHeight="1" x14ac:dyDescent="0.25"/>
    <row r="43" spans="4:7" ht="22.5" customHeight="1" x14ac:dyDescent="0.25"/>
    <row r="44" spans="4:7" ht="22.5" customHeight="1" x14ac:dyDescent="0.25"/>
    <row r="45" spans="4:7" ht="22.5" customHeight="1" x14ac:dyDescent="0.25">
      <c r="E45" s="3">
        <f>SUM(E11,E15,E35,E25)</f>
        <v>38</v>
      </c>
      <c r="G45" s="3">
        <f>SUM(G37,G32,G15,G11)</f>
        <v>70</v>
      </c>
    </row>
    <row r="46" spans="4:7" ht="22.5" customHeight="1" x14ac:dyDescent="0.25">
      <c r="E46" s="3">
        <f>E45/G45%</f>
        <v>54.285714285714292</v>
      </c>
      <c r="G46" t="s">
        <v>8</v>
      </c>
    </row>
    <row r="51" spans="5:8" x14ac:dyDescent="0.25">
      <c r="E51">
        <v>18</v>
      </c>
      <c r="F51">
        <v>20</v>
      </c>
      <c r="G51">
        <v>11</v>
      </c>
      <c r="H51">
        <v>3</v>
      </c>
    </row>
  </sheetData>
  <conditionalFormatting sqref="E6:E8">
    <cfRule type="dataBar" priority="5">
      <dataBar>
        <cfvo type="num" val="0"/>
        <cfvo type="num" val="70"/>
        <color rgb="FFD6007B"/>
      </dataBar>
    </cfRule>
  </conditionalFormatting>
  <conditionalFormatting sqref="E2:E3">
    <cfRule type="dataBar" priority="4">
      <dataBar>
        <cfvo type="num" val="0"/>
        <cfvo type="num" val="25"/>
        <color rgb="FFD6007B"/>
      </dataBar>
    </cfRule>
  </conditionalFormatting>
  <conditionalFormatting sqref="E4">
    <cfRule type="dataBar" priority="2">
      <dataBar>
        <cfvo type="num" val="0"/>
        <cfvo type="percent" val="15"/>
        <color rgb="FFD6007B"/>
      </dataBar>
    </cfRule>
  </conditionalFormatting>
  <conditionalFormatting sqref="E5">
    <cfRule type="dataBar" priority="1">
      <dataBar>
        <cfvo type="num" val="0"/>
        <cfvo type="num" val="5"/>
        <color rgb="FFD6007B"/>
      </dataBar>
    </cfRule>
  </conditionalFormatting>
  <dataValidations count="2">
    <dataValidation type="whole" allowBlank="1" showInputMessage="1" showErrorMessage="1" sqref="E16 E27:E31 E18:E20 E12:E14 E22:E24 E33:E36 E38:E41">
      <formula1>0</formula1>
      <formula2>$G12</formula2>
    </dataValidation>
    <dataValidation type="custom" allowBlank="1" showInputMessage="1" showErrorMessage="1" sqref="E11 E15 E17 E21 E26 E32 E37">
      <formula1>FALSE</formula1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38100</xdr:rowOff>
                  </from>
                  <to>
                    <xdr:col>5</xdr:col>
                    <xdr:colOff>790575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47625</xdr:rowOff>
                  </from>
                  <to>
                    <xdr:col>5</xdr:col>
                    <xdr:colOff>790575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26</xdr:row>
                    <xdr:rowOff>38100</xdr:rowOff>
                  </from>
                  <to>
                    <xdr:col>5</xdr:col>
                    <xdr:colOff>790575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47625</xdr:rowOff>
                  </from>
                  <to>
                    <xdr:col>5</xdr:col>
                    <xdr:colOff>790575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19050</xdr:rowOff>
                  </from>
                  <to>
                    <xdr:col>5</xdr:col>
                    <xdr:colOff>790575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28</xdr:row>
                    <xdr:rowOff>9525</xdr:rowOff>
                  </from>
                  <to>
                    <xdr:col>5</xdr:col>
                    <xdr:colOff>790575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5</xdr:col>
                    <xdr:colOff>9525</xdr:colOff>
                    <xdr:row>30</xdr:row>
                    <xdr:rowOff>28575</xdr:rowOff>
                  </from>
                  <to>
                    <xdr:col>5</xdr:col>
                    <xdr:colOff>790575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37</xdr:row>
                    <xdr:rowOff>28575</xdr:rowOff>
                  </from>
                  <to>
                    <xdr:col>5</xdr:col>
                    <xdr:colOff>790575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39</xdr:row>
                    <xdr:rowOff>38100</xdr:rowOff>
                  </from>
                  <to>
                    <xdr:col>5</xdr:col>
                    <xdr:colOff>790575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40</xdr:row>
                    <xdr:rowOff>47625</xdr:rowOff>
                  </from>
                  <to>
                    <xdr:col>5</xdr:col>
                    <xdr:colOff>790575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Scroll Bar 11">
              <controlPr defaultSize="0" autoPict="0">
                <anchor moveWithCells="1">
                  <from>
                    <xdr:col>5</xdr:col>
                    <xdr:colOff>57150</xdr:colOff>
                    <xdr:row>32</xdr:row>
                    <xdr:rowOff>28575</xdr:rowOff>
                  </from>
                  <to>
                    <xdr:col>5</xdr:col>
                    <xdr:colOff>1171575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Scroll Bar 12">
              <controlPr defaultSize="0" autoPict="0">
                <anchor moveWithCells="1">
                  <from>
                    <xdr:col>5</xdr:col>
                    <xdr:colOff>57150</xdr:colOff>
                    <xdr:row>33</xdr:row>
                    <xdr:rowOff>28575</xdr:rowOff>
                  </from>
                  <to>
                    <xdr:col>5</xdr:col>
                    <xdr:colOff>1171575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Scroll Bar 13">
              <controlPr defaultSize="0" autoPict="0">
                <anchor moveWithCells="1">
                  <from>
                    <xdr:col>5</xdr:col>
                    <xdr:colOff>57150</xdr:colOff>
                    <xdr:row>34</xdr:row>
                    <xdr:rowOff>28575</xdr:rowOff>
                  </from>
                  <to>
                    <xdr:col>5</xdr:col>
                    <xdr:colOff>1171575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Spinner 14">
              <controlPr defaultSize="0" autoPict="0">
                <anchor moveWithCells="1">
                  <from>
                    <xdr:col>5</xdr:col>
                    <xdr:colOff>57150</xdr:colOff>
                    <xdr:row>38</xdr:row>
                    <xdr:rowOff>38100</xdr:rowOff>
                  </from>
                  <to>
                    <xdr:col>5</xdr:col>
                    <xdr:colOff>323850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Spinner 15">
              <controlPr defaultSize="0" autoPict="0">
                <anchor moveWithCells="1">
                  <from>
                    <xdr:col>5</xdr:col>
                    <xdr:colOff>47625</xdr:colOff>
                    <xdr:row>19</xdr:row>
                    <xdr:rowOff>47625</xdr:rowOff>
                  </from>
                  <to>
                    <xdr:col>5</xdr:col>
                    <xdr:colOff>314325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Spinner 16">
              <controlPr defaultSize="0" autoPict="0">
                <anchor moveWithCells="1">
                  <from>
                    <xdr:col>5</xdr:col>
                    <xdr:colOff>47625</xdr:colOff>
                    <xdr:row>21</xdr:row>
                    <xdr:rowOff>47625</xdr:rowOff>
                  </from>
                  <to>
                    <xdr:col>5</xdr:col>
                    <xdr:colOff>314325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Spinner 17">
              <controlPr defaultSize="0" autoPict="0">
                <anchor moveWithCells="1">
                  <from>
                    <xdr:col>5</xdr:col>
                    <xdr:colOff>47625</xdr:colOff>
                    <xdr:row>22</xdr:row>
                    <xdr:rowOff>47625</xdr:rowOff>
                  </from>
                  <to>
                    <xdr:col>5</xdr:col>
                    <xdr:colOff>314325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Spinner 18">
              <controlPr defaultSize="0" autoPict="0">
                <anchor moveWithCells="1">
                  <from>
                    <xdr:col>5</xdr:col>
                    <xdr:colOff>57150</xdr:colOff>
                    <xdr:row>35</xdr:row>
                    <xdr:rowOff>28575</xdr:rowOff>
                  </from>
                  <to>
                    <xdr:col>5</xdr:col>
                    <xdr:colOff>323850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Scroll Bar 19">
              <controlPr defaultSize="0" autoPict="0">
                <anchor moveWithCells="1">
                  <from>
                    <xdr:col>5</xdr:col>
                    <xdr:colOff>57150</xdr:colOff>
                    <xdr:row>24</xdr:row>
                    <xdr:rowOff>38100</xdr:rowOff>
                  </from>
                  <to>
                    <xdr:col>5</xdr:col>
                    <xdr:colOff>1171575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Scroll Bar 20">
              <controlPr defaultSize="0" autoPict="0">
                <anchor moveWithCells="1">
                  <from>
                    <xdr:col>5</xdr:col>
                    <xdr:colOff>47625</xdr:colOff>
                    <xdr:row>15</xdr:row>
                    <xdr:rowOff>47625</xdr:rowOff>
                  </from>
                  <to>
                    <xdr:col>5</xdr:col>
                    <xdr:colOff>1162050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Spinner 21">
              <controlPr defaultSize="0" autoPict="0">
                <anchor moveWithCells="1">
                  <from>
                    <xdr:col>5</xdr:col>
                    <xdr:colOff>47625</xdr:colOff>
                    <xdr:row>17</xdr:row>
                    <xdr:rowOff>38100</xdr:rowOff>
                  </from>
                  <to>
                    <xdr:col>5</xdr:col>
                    <xdr:colOff>314325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Scroll Bar 22">
              <controlPr defaultSize="0" autoPict="0">
                <anchor moveWithCells="1">
                  <from>
                    <xdr:col>5</xdr:col>
                    <xdr:colOff>47625</xdr:colOff>
                    <xdr:row>13</xdr:row>
                    <xdr:rowOff>47625</xdr:rowOff>
                  </from>
                  <to>
                    <xdr:col>5</xdr:col>
                    <xdr:colOff>1162050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Scroll Bar 23">
              <controlPr defaultSize="0" autoPict="0">
                <anchor moveWithCells="1">
                  <from>
                    <xdr:col>5</xdr:col>
                    <xdr:colOff>47625</xdr:colOff>
                    <xdr:row>12</xdr:row>
                    <xdr:rowOff>47625</xdr:rowOff>
                  </from>
                  <to>
                    <xdr:col>5</xdr:col>
                    <xdr:colOff>1162050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Scroll Bar 24">
              <controlPr defaultSize="0" autoPict="0">
                <anchor moveWithCells="1">
                  <from>
                    <xdr:col>5</xdr:col>
                    <xdr:colOff>47625</xdr:colOff>
                    <xdr:row>11</xdr:row>
                    <xdr:rowOff>47625</xdr:rowOff>
                  </from>
                  <to>
                    <xdr:col>5</xdr:col>
                    <xdr:colOff>1162050</xdr:colOff>
                    <xdr:row>11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H52"/>
  <sheetViews>
    <sheetView workbookViewId="0"/>
  </sheetViews>
  <sheetFormatPr defaultRowHeight="15" x14ac:dyDescent="0.25"/>
  <cols>
    <col min="4" max="4" width="47.42578125" bestFit="1" customWidth="1"/>
    <col min="5" max="5" width="20.140625" customWidth="1"/>
    <col min="6" max="6" width="18.42578125" customWidth="1"/>
    <col min="7" max="7" width="9.140625" customWidth="1"/>
    <col min="8" max="8" width="27.140625" bestFit="1" customWidth="1"/>
    <col min="9" max="9" width="13.85546875" customWidth="1"/>
    <col min="10" max="10" width="27.28515625" customWidth="1"/>
  </cols>
  <sheetData>
    <row r="1" spans="4:7" x14ac:dyDescent="0.25">
      <c r="E1" s="1" t="s">
        <v>1</v>
      </c>
      <c r="F1" s="1" t="s">
        <v>2</v>
      </c>
      <c r="G1" s="1" t="s">
        <v>3</v>
      </c>
    </row>
    <row r="2" spans="4:7" x14ac:dyDescent="0.25">
      <c r="D2" s="1" t="str">
        <f>D12</f>
        <v>Biz mgmt</v>
      </c>
      <c r="E2">
        <f>E12</f>
        <v>0</v>
      </c>
      <c r="G2">
        <f>AVERAGE(E2:F2)</f>
        <v>0</v>
      </c>
    </row>
    <row r="3" spans="4:7" x14ac:dyDescent="0.25">
      <c r="D3" s="1" t="str">
        <f>D16</f>
        <v>Design thinking &amp; innovation</v>
      </c>
      <c r="E3">
        <f>E16</f>
        <v>0</v>
      </c>
      <c r="G3">
        <f>AVERAGE(E3:F3)</f>
        <v>0</v>
      </c>
    </row>
    <row r="4" spans="4:7" x14ac:dyDescent="0.25">
      <c r="D4" s="1" t="str">
        <f>D33</f>
        <v>Essay</v>
      </c>
      <c r="E4">
        <f>E33</f>
        <v>0</v>
      </c>
      <c r="G4">
        <f>AVERAGE(E4:F4)</f>
        <v>0</v>
      </c>
    </row>
    <row r="5" spans="4:7" x14ac:dyDescent="0.25">
      <c r="D5" s="1" t="str">
        <f>D38</f>
        <v>Extra curricular</v>
      </c>
      <c r="E5">
        <f>E38</f>
        <v>0</v>
      </c>
      <c r="G5">
        <f>AVERAGE(E5:F5)</f>
        <v>0</v>
      </c>
    </row>
    <row r="6" spans="4:7" ht="15.75" x14ac:dyDescent="0.25">
      <c r="D6" s="2" t="s">
        <v>0</v>
      </c>
      <c r="E6" s="1">
        <f>SUM(E2:E5)</f>
        <v>0</v>
      </c>
      <c r="G6">
        <f>AVERAGE(E6:F6)</f>
        <v>0</v>
      </c>
    </row>
    <row r="12" spans="4:7" ht="22.5" customHeight="1" x14ac:dyDescent="0.25">
      <c r="D12" s="4" t="s">
        <v>4</v>
      </c>
      <c r="E12" s="5">
        <f>SUM(E13:E15)</f>
        <v>0</v>
      </c>
      <c r="G12">
        <v>25</v>
      </c>
    </row>
    <row r="13" spans="4:7" ht="22.5" customHeight="1" x14ac:dyDescent="0.25">
      <c r="D13" s="6" t="s">
        <v>9</v>
      </c>
      <c r="E13" s="7"/>
      <c r="G13">
        <v>8</v>
      </c>
    </row>
    <row r="14" spans="4:7" ht="22.5" customHeight="1" x14ac:dyDescent="0.25">
      <c r="D14" s="6" t="s">
        <v>10</v>
      </c>
      <c r="E14" s="7"/>
      <c r="G14">
        <v>8</v>
      </c>
    </row>
    <row r="15" spans="4:7" ht="22.5" customHeight="1" x14ac:dyDescent="0.25">
      <c r="D15" s="6" t="s">
        <v>11</v>
      </c>
      <c r="E15" s="7"/>
      <c r="G15">
        <v>9</v>
      </c>
    </row>
    <row r="16" spans="4:7" ht="22.5" customHeight="1" x14ac:dyDescent="0.25">
      <c r="D16" s="4" t="s">
        <v>5</v>
      </c>
      <c r="E16" s="5">
        <f>SUM(E17,E18,E22,E26,E27)</f>
        <v>0</v>
      </c>
      <c r="G16">
        <v>25</v>
      </c>
    </row>
    <row r="17" spans="4:7" ht="22.5" customHeight="1" x14ac:dyDescent="0.25">
      <c r="D17" s="6" t="s">
        <v>12</v>
      </c>
      <c r="E17" s="7"/>
      <c r="G17">
        <v>5</v>
      </c>
    </row>
    <row r="18" spans="4:7" ht="22.5" customHeight="1" x14ac:dyDescent="0.25">
      <c r="D18" s="8" t="s">
        <v>13</v>
      </c>
      <c r="E18" s="9">
        <f>SUM(E19:E21)</f>
        <v>0</v>
      </c>
      <c r="G18">
        <v>5</v>
      </c>
    </row>
    <row r="19" spans="4:7" ht="22.5" customHeight="1" x14ac:dyDescent="0.25">
      <c r="D19" s="7" t="s">
        <v>25</v>
      </c>
      <c r="E19" s="7"/>
      <c r="G19">
        <v>2</v>
      </c>
    </row>
    <row r="20" spans="4:7" ht="22.5" customHeight="1" x14ac:dyDescent="0.25">
      <c r="D20" s="7" t="s">
        <v>26</v>
      </c>
      <c r="E20" s="10">
        <f>IF(F20,1,0)</f>
        <v>0</v>
      </c>
      <c r="F20" s="11" t="b">
        <v>0</v>
      </c>
      <c r="G20">
        <v>1</v>
      </c>
    </row>
    <row r="21" spans="4:7" ht="22.5" customHeight="1" x14ac:dyDescent="0.25">
      <c r="D21" s="7" t="s">
        <v>27</v>
      </c>
      <c r="E21" s="7"/>
      <c r="G21">
        <v>2</v>
      </c>
    </row>
    <row r="22" spans="4:7" ht="22.5" customHeight="1" x14ac:dyDescent="0.25">
      <c r="D22" s="8" t="s">
        <v>14</v>
      </c>
      <c r="E22" s="9">
        <f>SUM(E23:E25)</f>
        <v>0</v>
      </c>
      <c r="G22">
        <v>5</v>
      </c>
    </row>
    <row r="23" spans="4:7" ht="22.5" customHeight="1" x14ac:dyDescent="0.25">
      <c r="D23" s="7" t="s">
        <v>28</v>
      </c>
      <c r="E23" s="7"/>
      <c r="G23">
        <v>2</v>
      </c>
    </row>
    <row r="24" spans="4:7" ht="22.5" customHeight="1" x14ac:dyDescent="0.25">
      <c r="D24" s="7" t="s">
        <v>29</v>
      </c>
      <c r="E24" s="7"/>
      <c r="G24">
        <v>2</v>
      </c>
    </row>
    <row r="25" spans="4:7" ht="22.5" customHeight="1" x14ac:dyDescent="0.25">
      <c r="D25" s="7" t="s">
        <v>30</v>
      </c>
      <c r="E25" s="10">
        <f>IF(F25,1,0)</f>
        <v>0</v>
      </c>
      <c r="F25" s="11" t="b">
        <v>0</v>
      </c>
      <c r="G25">
        <v>1</v>
      </c>
    </row>
    <row r="26" spans="4:7" ht="22.5" customHeight="1" x14ac:dyDescent="0.25">
      <c r="D26" s="8" t="s">
        <v>15</v>
      </c>
      <c r="E26" s="7"/>
      <c r="G26">
        <v>5</v>
      </c>
    </row>
    <row r="27" spans="4:7" ht="22.5" customHeight="1" x14ac:dyDescent="0.25">
      <c r="D27" s="8" t="s">
        <v>16</v>
      </c>
      <c r="E27" s="9">
        <f>SUM(E28:E32)</f>
        <v>0</v>
      </c>
      <c r="G27">
        <v>5</v>
      </c>
    </row>
    <row r="28" spans="4:7" ht="22.5" customHeight="1" x14ac:dyDescent="0.25">
      <c r="D28" s="7" t="s">
        <v>31</v>
      </c>
      <c r="E28" s="10">
        <f>IF(F28,1,0)</f>
        <v>0</v>
      </c>
      <c r="F28" s="11" t="b">
        <v>0</v>
      </c>
      <c r="G28">
        <v>1</v>
      </c>
    </row>
    <row r="29" spans="4:7" ht="22.5" customHeight="1" x14ac:dyDescent="0.25">
      <c r="D29" s="7" t="s">
        <v>32</v>
      </c>
      <c r="E29" s="10">
        <f>IF(F29,1,0)</f>
        <v>0</v>
      </c>
      <c r="F29" s="11" t="b">
        <v>0</v>
      </c>
      <c r="G29">
        <v>1</v>
      </c>
    </row>
    <row r="30" spans="4:7" ht="22.5" customHeight="1" x14ac:dyDescent="0.25">
      <c r="D30" s="7" t="s">
        <v>33</v>
      </c>
      <c r="E30" s="10">
        <f>IF(F30,1,0)</f>
        <v>0</v>
      </c>
      <c r="F30" s="11" t="b">
        <v>0</v>
      </c>
      <c r="G30">
        <v>1</v>
      </c>
    </row>
    <row r="31" spans="4:7" ht="22.5" customHeight="1" x14ac:dyDescent="0.25">
      <c r="D31" s="7" t="s">
        <v>34</v>
      </c>
      <c r="E31" s="10">
        <f>IF(F31,1,0)</f>
        <v>0</v>
      </c>
      <c r="F31" s="11" t="b">
        <v>0</v>
      </c>
      <c r="G31">
        <v>1</v>
      </c>
    </row>
    <row r="32" spans="4:7" ht="22.5" customHeight="1" x14ac:dyDescent="0.25">
      <c r="D32" s="7" t="s">
        <v>35</v>
      </c>
      <c r="E32" s="10">
        <f>IF(F32,1,0)</f>
        <v>0</v>
      </c>
      <c r="F32" s="11" t="b">
        <v>0</v>
      </c>
      <c r="G32">
        <v>1</v>
      </c>
    </row>
    <row r="33" spans="4:7" ht="22.5" customHeight="1" x14ac:dyDescent="0.25">
      <c r="D33" s="4" t="s">
        <v>6</v>
      </c>
      <c r="E33" s="5">
        <f>SUM(E34:E37)</f>
        <v>0</v>
      </c>
      <c r="G33">
        <v>15</v>
      </c>
    </row>
    <row r="34" spans="4:7" ht="22.5" customHeight="1" x14ac:dyDescent="0.25">
      <c r="D34" s="7" t="s">
        <v>17</v>
      </c>
      <c r="E34" s="7"/>
      <c r="G34">
        <v>4</v>
      </c>
    </row>
    <row r="35" spans="4:7" ht="22.5" customHeight="1" x14ac:dyDescent="0.25">
      <c r="D35" s="7" t="s">
        <v>18</v>
      </c>
      <c r="E35" s="7"/>
      <c r="G35">
        <v>4</v>
      </c>
    </row>
    <row r="36" spans="4:7" ht="22.5" customHeight="1" x14ac:dyDescent="0.25">
      <c r="D36" s="7" t="s">
        <v>19</v>
      </c>
      <c r="E36" s="7"/>
      <c r="G36">
        <v>4</v>
      </c>
    </row>
    <row r="37" spans="4:7" ht="22.5" customHeight="1" x14ac:dyDescent="0.25">
      <c r="D37" s="7" t="s">
        <v>20</v>
      </c>
      <c r="E37" s="7"/>
      <c r="G37">
        <v>3</v>
      </c>
    </row>
    <row r="38" spans="4:7" ht="22.5" customHeight="1" x14ac:dyDescent="0.25">
      <c r="D38" s="4" t="s">
        <v>7</v>
      </c>
      <c r="E38" s="5">
        <f>SUM(E39:E42)</f>
        <v>0</v>
      </c>
      <c r="G38">
        <v>5</v>
      </c>
    </row>
    <row r="39" spans="4:7" ht="22.5" customHeight="1" x14ac:dyDescent="0.25">
      <c r="D39" s="7" t="s">
        <v>21</v>
      </c>
      <c r="E39" s="10">
        <f>IF(F39,1,0)</f>
        <v>0</v>
      </c>
      <c r="F39" s="11" t="b">
        <v>0</v>
      </c>
      <c r="G39">
        <v>1</v>
      </c>
    </row>
    <row r="40" spans="4:7" ht="22.5" customHeight="1" x14ac:dyDescent="0.25">
      <c r="D40" s="7" t="s">
        <v>22</v>
      </c>
      <c r="E40" s="7"/>
      <c r="G40">
        <v>2</v>
      </c>
    </row>
    <row r="41" spans="4:7" ht="22.5" customHeight="1" x14ac:dyDescent="0.25">
      <c r="D41" s="7" t="s">
        <v>23</v>
      </c>
      <c r="E41" s="10">
        <f>IF(F41,1,0)</f>
        <v>0</v>
      </c>
      <c r="F41" s="11" t="b">
        <v>0</v>
      </c>
      <c r="G41">
        <v>1</v>
      </c>
    </row>
    <row r="42" spans="4:7" ht="22.5" customHeight="1" x14ac:dyDescent="0.25">
      <c r="D42" s="7" t="s">
        <v>24</v>
      </c>
      <c r="E42" s="10">
        <f>IF(F42,1,0)</f>
        <v>0</v>
      </c>
      <c r="F42" s="11" t="b">
        <v>0</v>
      </c>
      <c r="G42">
        <v>1</v>
      </c>
    </row>
    <row r="43" spans="4:7" ht="22.5" customHeight="1" x14ac:dyDescent="0.25"/>
    <row r="44" spans="4:7" ht="22.5" customHeight="1" x14ac:dyDescent="0.25"/>
    <row r="45" spans="4:7" ht="22.5" customHeight="1" x14ac:dyDescent="0.25"/>
    <row r="46" spans="4:7" ht="22.5" customHeight="1" x14ac:dyDescent="0.25">
      <c r="E46" s="3">
        <f>SUM(E12,E16,E36,E26)</f>
        <v>0</v>
      </c>
      <c r="G46" s="3">
        <f>SUM(G38,G33,G16,G12)</f>
        <v>70</v>
      </c>
    </row>
    <row r="47" spans="4:7" ht="22.5" customHeight="1" x14ac:dyDescent="0.25">
      <c r="E47" s="3">
        <f>E46/G46%</f>
        <v>0</v>
      </c>
      <c r="G47" t="s">
        <v>8</v>
      </c>
    </row>
    <row r="52" spans="5:8" x14ac:dyDescent="0.25">
      <c r="E52">
        <v>18</v>
      </c>
      <c r="F52">
        <v>20</v>
      </c>
      <c r="G52">
        <v>11</v>
      </c>
      <c r="H52">
        <v>3</v>
      </c>
    </row>
  </sheetData>
  <dataValidations count="2">
    <dataValidation type="whole" allowBlank="1" showInputMessage="1" showErrorMessage="1" sqref="E17 E28:E32 E19:E21 E13:E15 E23:E25 E34:E37 E39:E42">
      <formula1>0</formula1>
      <formula2>$G13</formula2>
    </dataValidation>
    <dataValidation type="custom" allowBlank="1" showInputMessage="1" showErrorMessage="1" sqref="E12 E16 E18 E22 E27 E33 E38">
      <formula1>FALSE</formula1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38100</xdr:rowOff>
                  </from>
                  <to>
                    <xdr:col>5</xdr:col>
                    <xdr:colOff>790575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47625</xdr:rowOff>
                  </from>
                  <to>
                    <xdr:col>5</xdr:col>
                    <xdr:colOff>790575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38100</xdr:rowOff>
                  </from>
                  <to>
                    <xdr:col>5</xdr:col>
                    <xdr:colOff>790575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28</xdr:row>
                    <xdr:rowOff>47625</xdr:rowOff>
                  </from>
                  <to>
                    <xdr:col>5</xdr:col>
                    <xdr:colOff>790575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5</xdr:col>
                    <xdr:colOff>9525</xdr:colOff>
                    <xdr:row>30</xdr:row>
                    <xdr:rowOff>19050</xdr:rowOff>
                  </from>
                  <to>
                    <xdr:col>5</xdr:col>
                    <xdr:colOff>790575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9525</xdr:rowOff>
                  </from>
                  <to>
                    <xdr:col>5</xdr:col>
                    <xdr:colOff>790575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5</xdr:col>
                    <xdr:colOff>9525</xdr:colOff>
                    <xdr:row>31</xdr:row>
                    <xdr:rowOff>28575</xdr:rowOff>
                  </from>
                  <to>
                    <xdr:col>5</xdr:col>
                    <xdr:colOff>790575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38</xdr:row>
                    <xdr:rowOff>28575</xdr:rowOff>
                  </from>
                  <to>
                    <xdr:col>5</xdr:col>
                    <xdr:colOff>790575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40</xdr:row>
                    <xdr:rowOff>38100</xdr:rowOff>
                  </from>
                  <to>
                    <xdr:col>5</xdr:col>
                    <xdr:colOff>790575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41</xdr:row>
                    <xdr:rowOff>47625</xdr:rowOff>
                  </from>
                  <to>
                    <xdr:col>5</xdr:col>
                    <xdr:colOff>790575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Scroll Bar 11">
              <controlPr defaultSize="0" autoPict="0">
                <anchor moveWithCells="1">
                  <from>
                    <xdr:col>5</xdr:col>
                    <xdr:colOff>57150</xdr:colOff>
                    <xdr:row>33</xdr:row>
                    <xdr:rowOff>28575</xdr:rowOff>
                  </from>
                  <to>
                    <xdr:col>5</xdr:col>
                    <xdr:colOff>1171575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Scroll Bar 12">
              <controlPr defaultSize="0" autoPict="0">
                <anchor moveWithCells="1">
                  <from>
                    <xdr:col>5</xdr:col>
                    <xdr:colOff>57150</xdr:colOff>
                    <xdr:row>34</xdr:row>
                    <xdr:rowOff>28575</xdr:rowOff>
                  </from>
                  <to>
                    <xdr:col>5</xdr:col>
                    <xdr:colOff>1171575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Scroll Bar 13">
              <controlPr defaultSize="0" autoPict="0">
                <anchor moveWithCells="1">
                  <from>
                    <xdr:col>5</xdr:col>
                    <xdr:colOff>57150</xdr:colOff>
                    <xdr:row>35</xdr:row>
                    <xdr:rowOff>28575</xdr:rowOff>
                  </from>
                  <to>
                    <xdr:col>5</xdr:col>
                    <xdr:colOff>1171575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Spinner 14">
              <controlPr defaultSize="0" autoPict="0">
                <anchor moveWithCells="1">
                  <from>
                    <xdr:col>5</xdr:col>
                    <xdr:colOff>57150</xdr:colOff>
                    <xdr:row>39</xdr:row>
                    <xdr:rowOff>38100</xdr:rowOff>
                  </from>
                  <to>
                    <xdr:col>5</xdr:col>
                    <xdr:colOff>323850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Spinner 15">
              <controlPr defaultSize="0" autoPict="0">
                <anchor moveWithCells="1">
                  <from>
                    <xdr:col>5</xdr:col>
                    <xdr:colOff>47625</xdr:colOff>
                    <xdr:row>20</xdr:row>
                    <xdr:rowOff>47625</xdr:rowOff>
                  </from>
                  <to>
                    <xdr:col>5</xdr:col>
                    <xdr:colOff>314325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Spinner 16">
              <controlPr defaultSize="0" autoPict="0">
                <anchor moveWithCells="1">
                  <from>
                    <xdr:col>5</xdr:col>
                    <xdr:colOff>47625</xdr:colOff>
                    <xdr:row>22</xdr:row>
                    <xdr:rowOff>47625</xdr:rowOff>
                  </from>
                  <to>
                    <xdr:col>5</xdr:col>
                    <xdr:colOff>314325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Spinner 17">
              <controlPr defaultSize="0" autoPict="0">
                <anchor moveWithCells="1">
                  <from>
                    <xdr:col>5</xdr:col>
                    <xdr:colOff>47625</xdr:colOff>
                    <xdr:row>23</xdr:row>
                    <xdr:rowOff>47625</xdr:rowOff>
                  </from>
                  <to>
                    <xdr:col>5</xdr:col>
                    <xdr:colOff>314325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Spinner 18">
              <controlPr defaultSize="0" autoPict="0">
                <anchor moveWithCells="1">
                  <from>
                    <xdr:col>5</xdr:col>
                    <xdr:colOff>57150</xdr:colOff>
                    <xdr:row>36</xdr:row>
                    <xdr:rowOff>28575</xdr:rowOff>
                  </from>
                  <to>
                    <xdr:col>5</xdr:col>
                    <xdr:colOff>323850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Scroll Bar 19">
              <controlPr defaultSize="0" autoPict="0">
                <anchor moveWithCells="1">
                  <from>
                    <xdr:col>5</xdr:col>
                    <xdr:colOff>57150</xdr:colOff>
                    <xdr:row>25</xdr:row>
                    <xdr:rowOff>38100</xdr:rowOff>
                  </from>
                  <to>
                    <xdr:col>5</xdr:col>
                    <xdr:colOff>1171575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Scroll Bar 20">
              <controlPr defaultSize="0" autoPict="0">
                <anchor moveWithCells="1">
                  <from>
                    <xdr:col>5</xdr:col>
                    <xdr:colOff>47625</xdr:colOff>
                    <xdr:row>16</xdr:row>
                    <xdr:rowOff>47625</xdr:rowOff>
                  </from>
                  <to>
                    <xdr:col>5</xdr:col>
                    <xdr:colOff>1162050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Spinner 21">
              <controlPr defaultSize="0" autoPict="0">
                <anchor moveWithCells="1">
                  <from>
                    <xdr:col>5</xdr:col>
                    <xdr:colOff>47625</xdr:colOff>
                    <xdr:row>18</xdr:row>
                    <xdr:rowOff>38100</xdr:rowOff>
                  </from>
                  <to>
                    <xdr:col>5</xdr:col>
                    <xdr:colOff>314325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Scroll Bar 22">
              <controlPr defaultSize="0" autoPict="0">
                <anchor moveWithCells="1">
                  <from>
                    <xdr:col>5</xdr:col>
                    <xdr:colOff>47625</xdr:colOff>
                    <xdr:row>14</xdr:row>
                    <xdr:rowOff>47625</xdr:rowOff>
                  </from>
                  <to>
                    <xdr:col>5</xdr:col>
                    <xdr:colOff>1162050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Scroll Bar 23">
              <controlPr defaultSize="0" autoPict="0">
                <anchor moveWithCells="1">
                  <from>
                    <xdr:col>5</xdr:col>
                    <xdr:colOff>47625</xdr:colOff>
                    <xdr:row>13</xdr:row>
                    <xdr:rowOff>47625</xdr:rowOff>
                  </from>
                  <to>
                    <xdr:col>5</xdr:col>
                    <xdr:colOff>1162050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Scroll Bar 24">
              <controlPr defaultSize="0" autoPict="0">
                <anchor moveWithCells="1">
                  <from>
                    <xdr:col>5</xdr:col>
                    <xdr:colOff>47625</xdr:colOff>
                    <xdr:row>12</xdr:row>
                    <xdr:rowOff>47625</xdr:rowOff>
                  </from>
                  <to>
                    <xdr:col>5</xdr:col>
                    <xdr:colOff>1162050</xdr:colOff>
                    <xdr:row>12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G43"/>
  <sheetViews>
    <sheetView tabSelected="1" zoomScale="145" zoomScaleNormal="145" workbookViewId="0">
      <pane ySplit="3120" activePane="bottomLeft"/>
      <selection activeCell="E2" sqref="E2"/>
      <selection pane="bottomLeft" activeCell="E12" sqref="E12"/>
    </sheetView>
  </sheetViews>
  <sheetFormatPr defaultRowHeight="15" x14ac:dyDescent="0.25"/>
  <cols>
    <col min="4" max="4" width="34.7109375" customWidth="1"/>
    <col min="5" max="5" width="20.140625" customWidth="1"/>
    <col min="6" max="6" width="18.42578125" customWidth="1"/>
    <col min="7" max="7" width="9.140625" customWidth="1"/>
    <col min="8" max="8" width="27.140625" bestFit="1" customWidth="1"/>
    <col min="9" max="9" width="13.85546875" customWidth="1"/>
    <col min="10" max="10" width="27.28515625" customWidth="1"/>
  </cols>
  <sheetData>
    <row r="1" spans="4:7" ht="15.75" customHeight="1" x14ac:dyDescent="0.25">
      <c r="E1" s="1" t="s">
        <v>1</v>
      </c>
      <c r="F1" s="1" t="s">
        <v>2</v>
      </c>
      <c r="G1" s="1" t="s">
        <v>3</v>
      </c>
    </row>
    <row r="2" spans="4:7" ht="15.75" customHeight="1" x14ac:dyDescent="0.25">
      <c r="D2" s="4" t="str">
        <f>D11</f>
        <v>Biz mgmt</v>
      </c>
      <c r="E2" s="12">
        <f>E11</f>
        <v>0</v>
      </c>
      <c r="F2" s="7"/>
      <c r="G2" s="7">
        <f>AVERAGE(E2:F2)</f>
        <v>0</v>
      </c>
    </row>
    <row r="3" spans="4:7" ht="15.75" customHeight="1" x14ac:dyDescent="0.25">
      <c r="D3" s="4" t="str">
        <f>D15</f>
        <v>Design thinking &amp; innovation</v>
      </c>
      <c r="E3" s="12">
        <f>E15</f>
        <v>0</v>
      </c>
      <c r="F3" s="7"/>
      <c r="G3" s="7">
        <f>AVERAGE(E3:F3)</f>
        <v>0</v>
      </c>
    </row>
    <row r="4" spans="4:7" ht="15.75" customHeight="1" x14ac:dyDescent="0.25">
      <c r="D4" s="4" t="str">
        <f>D32</f>
        <v>Essay</v>
      </c>
      <c r="E4" s="13">
        <f>E32</f>
        <v>0</v>
      </c>
      <c r="F4" s="7"/>
      <c r="G4" s="7">
        <f>AVERAGE(E4:F4)</f>
        <v>0</v>
      </c>
    </row>
    <row r="5" spans="4:7" ht="15.75" customHeight="1" x14ac:dyDescent="0.25">
      <c r="D5" s="4" t="str">
        <f>D37</f>
        <v>Extra curricular</v>
      </c>
      <c r="E5" s="14">
        <f>E37</f>
        <v>0</v>
      </c>
      <c r="F5" s="7"/>
      <c r="G5" s="7">
        <f>AVERAGE(E5:F5)</f>
        <v>0</v>
      </c>
    </row>
    <row r="6" spans="4:7" ht="15.75" customHeight="1" x14ac:dyDescent="0.25">
      <c r="D6" s="4" t="s">
        <v>0</v>
      </c>
      <c r="E6" s="8">
        <f>SUM(E2:E5)</f>
        <v>0</v>
      </c>
      <c r="F6" s="7"/>
      <c r="G6" s="7">
        <f>AVERAGE(E6:F6)</f>
        <v>0</v>
      </c>
    </row>
    <row r="7" spans="4:7" ht="11.25" customHeight="1" x14ac:dyDescent="0.25">
      <c r="D7" s="4"/>
      <c r="E7" s="8"/>
      <c r="F7" s="7"/>
      <c r="G7" s="7"/>
    </row>
    <row r="8" spans="4:7" ht="11.25" customHeight="1" x14ac:dyDescent="0.25">
      <c r="D8" s="4"/>
      <c r="E8" s="8"/>
      <c r="F8" s="7"/>
      <c r="G8" s="7"/>
    </row>
    <row r="11" spans="4:7" ht="22.5" customHeight="1" x14ac:dyDescent="0.25">
      <c r="D11" s="4" t="s">
        <v>4</v>
      </c>
      <c r="E11" s="5">
        <f>SUM(E12:E14)</f>
        <v>0</v>
      </c>
    </row>
    <row r="12" spans="4:7" ht="22.5" customHeight="1" x14ac:dyDescent="0.25">
      <c r="D12" s="6" t="s">
        <v>9</v>
      </c>
      <c r="E12" s="7"/>
    </row>
    <row r="13" spans="4:7" ht="22.5" customHeight="1" x14ac:dyDescent="0.25">
      <c r="D13" s="6" t="s">
        <v>10</v>
      </c>
      <c r="E13" s="7"/>
    </row>
    <row r="14" spans="4:7" ht="22.5" customHeight="1" x14ac:dyDescent="0.25">
      <c r="D14" s="6" t="s">
        <v>11</v>
      </c>
      <c r="E14" s="7"/>
    </row>
    <row r="15" spans="4:7" ht="22.5" customHeight="1" x14ac:dyDescent="0.25">
      <c r="D15" s="4" t="s">
        <v>5</v>
      </c>
      <c r="E15" s="5">
        <f>SUM(E16,E17,E21,E25,E26)</f>
        <v>0</v>
      </c>
    </row>
    <row r="16" spans="4:7" ht="22.5" customHeight="1" x14ac:dyDescent="0.25">
      <c r="D16" s="6" t="s">
        <v>12</v>
      </c>
      <c r="E16" s="7"/>
    </row>
    <row r="17" spans="4:6" ht="22.5" customHeight="1" x14ac:dyDescent="0.25">
      <c r="D17" s="8" t="s">
        <v>13</v>
      </c>
      <c r="E17" s="9">
        <f>SUM(E18:E20)</f>
        <v>0</v>
      </c>
    </row>
    <row r="18" spans="4:6" ht="22.5" customHeight="1" x14ac:dyDescent="0.25">
      <c r="D18" s="7" t="s">
        <v>25</v>
      </c>
      <c r="E18" s="7"/>
    </row>
    <row r="19" spans="4:6" ht="22.5" customHeight="1" x14ac:dyDescent="0.25">
      <c r="D19" s="7" t="s">
        <v>26</v>
      </c>
      <c r="E19" s="10">
        <f>IF(F19,1,0)</f>
        <v>0</v>
      </c>
      <c r="F19" s="11" t="b">
        <v>0</v>
      </c>
    </row>
    <row r="20" spans="4:6" ht="22.5" customHeight="1" x14ac:dyDescent="0.25">
      <c r="D20" s="7" t="s">
        <v>27</v>
      </c>
      <c r="E20" s="7"/>
    </row>
    <row r="21" spans="4:6" ht="22.5" customHeight="1" x14ac:dyDescent="0.25">
      <c r="D21" s="8" t="s">
        <v>14</v>
      </c>
      <c r="E21" s="9">
        <f>SUM(E22:E24)</f>
        <v>0</v>
      </c>
    </row>
    <row r="22" spans="4:6" ht="22.5" customHeight="1" x14ac:dyDescent="0.25">
      <c r="D22" s="7" t="s">
        <v>28</v>
      </c>
      <c r="E22" s="7"/>
    </row>
    <row r="23" spans="4:6" ht="22.5" customHeight="1" x14ac:dyDescent="0.25">
      <c r="D23" s="7" t="s">
        <v>29</v>
      </c>
      <c r="E23" s="7"/>
    </row>
    <row r="24" spans="4:6" ht="22.5" customHeight="1" x14ac:dyDescent="0.25">
      <c r="D24" s="7" t="s">
        <v>30</v>
      </c>
      <c r="E24" s="10">
        <f>IF(F24,1,0)</f>
        <v>0</v>
      </c>
      <c r="F24" s="11" t="b">
        <v>0</v>
      </c>
    </row>
    <row r="25" spans="4:6" ht="22.5" customHeight="1" x14ac:dyDescent="0.25">
      <c r="D25" s="8" t="s">
        <v>15</v>
      </c>
      <c r="E25" s="7"/>
    </row>
    <row r="26" spans="4:6" ht="22.5" customHeight="1" x14ac:dyDescent="0.25">
      <c r="D26" s="8" t="s">
        <v>16</v>
      </c>
      <c r="E26" s="9">
        <f>SUM(E27:E31)</f>
        <v>0</v>
      </c>
    </row>
    <row r="27" spans="4:6" ht="22.5" customHeight="1" x14ac:dyDescent="0.25">
      <c r="D27" s="7" t="s">
        <v>31</v>
      </c>
      <c r="E27" s="10">
        <f>IF(F27,1,0)</f>
        <v>0</v>
      </c>
      <c r="F27" s="11" t="b">
        <v>0</v>
      </c>
    </row>
    <row r="28" spans="4:6" ht="22.5" customHeight="1" x14ac:dyDescent="0.25">
      <c r="D28" s="7" t="s">
        <v>32</v>
      </c>
      <c r="E28" s="10">
        <f>IF(F28,1,0)</f>
        <v>0</v>
      </c>
      <c r="F28" s="11" t="b">
        <v>0</v>
      </c>
    </row>
    <row r="29" spans="4:6" ht="22.5" customHeight="1" x14ac:dyDescent="0.25">
      <c r="D29" s="7" t="s">
        <v>33</v>
      </c>
      <c r="E29" s="10">
        <f>IF(F29,1,0)</f>
        <v>0</v>
      </c>
      <c r="F29" s="11" t="b">
        <v>0</v>
      </c>
    </row>
    <row r="30" spans="4:6" ht="22.5" customHeight="1" x14ac:dyDescent="0.25">
      <c r="D30" s="7" t="s">
        <v>34</v>
      </c>
      <c r="E30" s="10">
        <f>IF(F30,1,0)</f>
        <v>0</v>
      </c>
      <c r="F30" s="11" t="b">
        <v>0</v>
      </c>
    </row>
    <row r="31" spans="4:6" ht="22.5" customHeight="1" x14ac:dyDescent="0.25">
      <c r="D31" s="7" t="s">
        <v>35</v>
      </c>
      <c r="E31" s="10">
        <f>IF(F31,1,0)</f>
        <v>0</v>
      </c>
      <c r="F31" s="11" t="b">
        <v>0</v>
      </c>
    </row>
    <row r="32" spans="4:6" ht="22.5" customHeight="1" x14ac:dyDescent="0.25">
      <c r="D32" s="4" t="s">
        <v>6</v>
      </c>
      <c r="E32" s="5">
        <f>SUM(E33:E36)</f>
        <v>0</v>
      </c>
    </row>
    <row r="33" spans="4:6" ht="22.5" customHeight="1" x14ac:dyDescent="0.25">
      <c r="D33" s="7" t="s">
        <v>17</v>
      </c>
      <c r="E33" s="7"/>
    </row>
    <row r="34" spans="4:6" ht="22.5" customHeight="1" x14ac:dyDescent="0.25">
      <c r="D34" s="7" t="s">
        <v>18</v>
      </c>
      <c r="E34" s="7"/>
    </row>
    <row r="35" spans="4:6" ht="22.5" customHeight="1" x14ac:dyDescent="0.25">
      <c r="D35" s="7" t="s">
        <v>19</v>
      </c>
      <c r="E35" s="7"/>
    </row>
    <row r="36" spans="4:6" ht="22.5" customHeight="1" x14ac:dyDescent="0.25">
      <c r="D36" s="7" t="s">
        <v>20</v>
      </c>
      <c r="E36" s="7"/>
    </row>
    <row r="37" spans="4:6" ht="22.5" customHeight="1" x14ac:dyDescent="0.25">
      <c r="D37" s="4" t="s">
        <v>7</v>
      </c>
      <c r="E37" s="5">
        <f>SUM(E38:E41)</f>
        <v>0</v>
      </c>
    </row>
    <row r="38" spans="4:6" ht="22.5" customHeight="1" x14ac:dyDescent="0.25">
      <c r="D38" s="7" t="s">
        <v>21</v>
      </c>
      <c r="E38" s="10">
        <f>IF(F38,1,0)</f>
        <v>0</v>
      </c>
      <c r="F38" s="11" t="b">
        <v>0</v>
      </c>
    </row>
    <row r="39" spans="4:6" ht="22.5" customHeight="1" x14ac:dyDescent="0.25">
      <c r="D39" s="7" t="s">
        <v>22</v>
      </c>
      <c r="E39" s="7"/>
    </row>
    <row r="40" spans="4:6" ht="22.5" customHeight="1" x14ac:dyDescent="0.25">
      <c r="D40" s="7" t="s">
        <v>23</v>
      </c>
      <c r="E40" s="10">
        <f>IF(F40,1,0)</f>
        <v>0</v>
      </c>
      <c r="F40" s="11" t="b">
        <v>0</v>
      </c>
    </row>
    <row r="41" spans="4:6" ht="22.5" customHeight="1" x14ac:dyDescent="0.25">
      <c r="D41" s="7" t="s">
        <v>24</v>
      </c>
      <c r="E41" s="10">
        <f>IF(F41,1,0)</f>
        <v>0</v>
      </c>
      <c r="F41" s="11" t="b">
        <v>0</v>
      </c>
    </row>
    <row r="42" spans="4:6" ht="22.5" customHeight="1" x14ac:dyDescent="0.25"/>
    <row r="43" spans="4:6" ht="22.5" customHeight="1" x14ac:dyDescent="0.25"/>
  </sheetData>
  <conditionalFormatting sqref="E6:E8">
    <cfRule type="dataBar" priority="4">
      <dataBar>
        <cfvo type="num" val="0"/>
        <cfvo type="num" val="70"/>
        <color rgb="FFD6007B"/>
      </dataBar>
    </cfRule>
  </conditionalFormatting>
  <conditionalFormatting sqref="E2:E3">
    <cfRule type="dataBar" priority="3">
      <dataBar>
        <cfvo type="num" val="0"/>
        <cfvo type="num" val="25"/>
        <color rgb="FFD6007B"/>
      </dataBar>
    </cfRule>
  </conditionalFormatting>
  <conditionalFormatting sqref="E4">
    <cfRule type="dataBar" priority="2">
      <dataBar>
        <cfvo type="num" val="0"/>
        <cfvo type="num" val="15"/>
        <color rgb="FFD6007B"/>
      </dataBar>
    </cfRule>
  </conditionalFormatting>
  <conditionalFormatting sqref="E5">
    <cfRule type="dataBar" priority="1">
      <dataBar>
        <cfvo type="num" val="0"/>
        <cfvo type="num" val="5"/>
        <color rgb="FFD6007B"/>
      </dataBar>
    </cfRule>
  </conditionalFormatting>
  <dataValidations count="2">
    <dataValidation type="custom" allowBlank="1" showInputMessage="1" showErrorMessage="1" sqref="E11 E15 E17 E21 E26 E32 E37">
      <formula1>FALSE</formula1>
    </dataValidation>
    <dataValidation type="whole" allowBlank="1" showInputMessage="1" showErrorMessage="1" sqref="E16 E27:E31 E18:E20 E12:E14 E22:E24 E33:E36 E38:E41">
      <formula1>0</formula1>
      <formula2>$G12</formula2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38100</xdr:rowOff>
                  </from>
                  <to>
                    <xdr:col>5</xdr:col>
                    <xdr:colOff>790575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47625</xdr:rowOff>
                  </from>
                  <to>
                    <xdr:col>5</xdr:col>
                    <xdr:colOff>790575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26</xdr:row>
                    <xdr:rowOff>38100</xdr:rowOff>
                  </from>
                  <to>
                    <xdr:col>5</xdr:col>
                    <xdr:colOff>790575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47625</xdr:rowOff>
                  </from>
                  <to>
                    <xdr:col>5</xdr:col>
                    <xdr:colOff>790575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19050</xdr:rowOff>
                  </from>
                  <to>
                    <xdr:col>5</xdr:col>
                    <xdr:colOff>790575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28</xdr:row>
                    <xdr:rowOff>9525</xdr:rowOff>
                  </from>
                  <to>
                    <xdr:col>5</xdr:col>
                    <xdr:colOff>790575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5</xdr:col>
                    <xdr:colOff>9525</xdr:colOff>
                    <xdr:row>30</xdr:row>
                    <xdr:rowOff>28575</xdr:rowOff>
                  </from>
                  <to>
                    <xdr:col>5</xdr:col>
                    <xdr:colOff>790575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37</xdr:row>
                    <xdr:rowOff>28575</xdr:rowOff>
                  </from>
                  <to>
                    <xdr:col>5</xdr:col>
                    <xdr:colOff>790575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39</xdr:row>
                    <xdr:rowOff>38100</xdr:rowOff>
                  </from>
                  <to>
                    <xdr:col>5</xdr:col>
                    <xdr:colOff>790575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40</xdr:row>
                    <xdr:rowOff>47625</xdr:rowOff>
                  </from>
                  <to>
                    <xdr:col>5</xdr:col>
                    <xdr:colOff>790575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Scroll Bar 11">
              <controlPr defaultSize="0" autoPict="0">
                <anchor moveWithCells="1">
                  <from>
                    <xdr:col>5</xdr:col>
                    <xdr:colOff>57150</xdr:colOff>
                    <xdr:row>32</xdr:row>
                    <xdr:rowOff>28575</xdr:rowOff>
                  </from>
                  <to>
                    <xdr:col>5</xdr:col>
                    <xdr:colOff>1171575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Scroll Bar 12">
              <controlPr defaultSize="0" autoPict="0">
                <anchor moveWithCells="1">
                  <from>
                    <xdr:col>5</xdr:col>
                    <xdr:colOff>57150</xdr:colOff>
                    <xdr:row>33</xdr:row>
                    <xdr:rowOff>28575</xdr:rowOff>
                  </from>
                  <to>
                    <xdr:col>5</xdr:col>
                    <xdr:colOff>1171575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Scroll Bar 13">
              <controlPr defaultSize="0" autoPict="0">
                <anchor moveWithCells="1">
                  <from>
                    <xdr:col>5</xdr:col>
                    <xdr:colOff>57150</xdr:colOff>
                    <xdr:row>34</xdr:row>
                    <xdr:rowOff>28575</xdr:rowOff>
                  </from>
                  <to>
                    <xdr:col>5</xdr:col>
                    <xdr:colOff>1171575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Spinner 14">
              <controlPr defaultSize="0" autoPict="0">
                <anchor moveWithCells="1">
                  <from>
                    <xdr:col>5</xdr:col>
                    <xdr:colOff>57150</xdr:colOff>
                    <xdr:row>38</xdr:row>
                    <xdr:rowOff>38100</xdr:rowOff>
                  </from>
                  <to>
                    <xdr:col>5</xdr:col>
                    <xdr:colOff>323850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Spinner 15">
              <controlPr defaultSize="0" autoPict="0">
                <anchor moveWithCells="1">
                  <from>
                    <xdr:col>5</xdr:col>
                    <xdr:colOff>47625</xdr:colOff>
                    <xdr:row>19</xdr:row>
                    <xdr:rowOff>47625</xdr:rowOff>
                  </from>
                  <to>
                    <xdr:col>5</xdr:col>
                    <xdr:colOff>314325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Spinner 16">
              <controlPr defaultSize="0" autoPict="0">
                <anchor moveWithCells="1">
                  <from>
                    <xdr:col>5</xdr:col>
                    <xdr:colOff>47625</xdr:colOff>
                    <xdr:row>21</xdr:row>
                    <xdr:rowOff>47625</xdr:rowOff>
                  </from>
                  <to>
                    <xdr:col>5</xdr:col>
                    <xdr:colOff>314325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Spinner 17">
              <controlPr defaultSize="0" autoPict="0">
                <anchor moveWithCells="1">
                  <from>
                    <xdr:col>5</xdr:col>
                    <xdr:colOff>47625</xdr:colOff>
                    <xdr:row>22</xdr:row>
                    <xdr:rowOff>47625</xdr:rowOff>
                  </from>
                  <to>
                    <xdr:col>5</xdr:col>
                    <xdr:colOff>314325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Spinner 18">
              <controlPr defaultSize="0" autoPict="0">
                <anchor moveWithCells="1">
                  <from>
                    <xdr:col>5</xdr:col>
                    <xdr:colOff>57150</xdr:colOff>
                    <xdr:row>35</xdr:row>
                    <xdr:rowOff>28575</xdr:rowOff>
                  </from>
                  <to>
                    <xdr:col>5</xdr:col>
                    <xdr:colOff>323850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Scroll Bar 19">
              <controlPr defaultSize="0" autoPict="0">
                <anchor moveWithCells="1">
                  <from>
                    <xdr:col>5</xdr:col>
                    <xdr:colOff>57150</xdr:colOff>
                    <xdr:row>24</xdr:row>
                    <xdr:rowOff>38100</xdr:rowOff>
                  </from>
                  <to>
                    <xdr:col>5</xdr:col>
                    <xdr:colOff>1171575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Scroll Bar 20">
              <controlPr defaultSize="0" autoPict="0">
                <anchor moveWithCells="1">
                  <from>
                    <xdr:col>5</xdr:col>
                    <xdr:colOff>47625</xdr:colOff>
                    <xdr:row>15</xdr:row>
                    <xdr:rowOff>47625</xdr:rowOff>
                  </from>
                  <to>
                    <xdr:col>5</xdr:col>
                    <xdr:colOff>1162050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Spinner 21">
              <controlPr defaultSize="0" autoPict="0">
                <anchor moveWithCells="1">
                  <from>
                    <xdr:col>5</xdr:col>
                    <xdr:colOff>47625</xdr:colOff>
                    <xdr:row>17</xdr:row>
                    <xdr:rowOff>38100</xdr:rowOff>
                  </from>
                  <to>
                    <xdr:col>5</xdr:col>
                    <xdr:colOff>314325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Scroll Bar 22">
              <controlPr defaultSize="0" autoPict="0">
                <anchor moveWithCells="1">
                  <from>
                    <xdr:col>5</xdr:col>
                    <xdr:colOff>47625</xdr:colOff>
                    <xdr:row>13</xdr:row>
                    <xdr:rowOff>47625</xdr:rowOff>
                  </from>
                  <to>
                    <xdr:col>5</xdr:col>
                    <xdr:colOff>1162050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Scroll Bar 23">
              <controlPr defaultSize="0" autoPict="0">
                <anchor moveWithCells="1">
                  <from>
                    <xdr:col>5</xdr:col>
                    <xdr:colOff>47625</xdr:colOff>
                    <xdr:row>12</xdr:row>
                    <xdr:rowOff>47625</xdr:rowOff>
                  </from>
                  <to>
                    <xdr:col>5</xdr:col>
                    <xdr:colOff>1162050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Scroll Bar 24">
              <controlPr defaultSize="0" autoPict="0">
                <anchor moveWithCells="1">
                  <from>
                    <xdr:col>5</xdr:col>
                    <xdr:colOff>47625</xdr:colOff>
                    <xdr:row>11</xdr:row>
                    <xdr:rowOff>47625</xdr:rowOff>
                  </from>
                  <to>
                    <xdr:col>5</xdr:col>
                    <xdr:colOff>1162050</xdr:colOff>
                    <xdr:row>11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Base 2</vt:lpstr>
      <vt:lpstr>C1</vt:lpstr>
      <vt:lpstr>C2</vt:lpstr>
      <vt:lpstr>C3</vt:lpstr>
      <vt:lpstr>C5</vt:lpstr>
      <vt:lpstr>C6</vt:lpstr>
      <vt:lpstr>C7</vt:lpstr>
      <vt:lpstr>Temp</vt:lpstr>
      <vt:lpstr>C8</vt:lpstr>
    </vt:vector>
  </TitlesOfParts>
  <Company>MaxOffice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Nitin Paranjape</dc:creator>
  <cp:lastModifiedBy>nitinuser</cp:lastModifiedBy>
  <cp:lastPrinted>2009-05-02T05:15:03Z</cp:lastPrinted>
  <dcterms:created xsi:type="dcterms:W3CDTF">2009-05-01T08:38:01Z</dcterms:created>
  <dcterms:modified xsi:type="dcterms:W3CDTF">2015-10-07T16:10:16Z</dcterms:modified>
</cp:coreProperties>
</file>